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esquema ahorro inversion financ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<sst xmlns="http://schemas.openxmlformats.org/spreadsheetml/2006/main" count="53" uniqueCount="52">
  <si>
    <t>PROVINCIA DEL NEUQUÉN</t>
  </si>
  <si>
    <t>PODER JUDICIAL</t>
  </si>
  <si>
    <t>PRESUPUESTO GENERAL DE GASTOS</t>
  </si>
  <si>
    <t>EJERCICIO 2010</t>
  </si>
  <si>
    <t>Personal</t>
  </si>
  <si>
    <t>Trabajos Públicos</t>
  </si>
  <si>
    <t>PLANILLA  II</t>
  </si>
  <si>
    <t>PROVINCIA DEL NEUQUEN</t>
  </si>
  <si>
    <t>Poder Judicial</t>
  </si>
  <si>
    <t>Proyecto de Presupuesto 2010</t>
  </si>
  <si>
    <t>Esquema Ahorro-Inversión-Financiamiento</t>
  </si>
  <si>
    <t>FONDOS PROVINCIALES</t>
  </si>
  <si>
    <t>Concepto</t>
  </si>
  <si>
    <t>TOTAL</t>
  </si>
  <si>
    <t>Tesoro</t>
  </si>
  <si>
    <t>Contraparte</t>
  </si>
  <si>
    <t>Propios Org</t>
  </si>
  <si>
    <t>Afect p/Leyes</t>
  </si>
  <si>
    <t>Provincial</t>
  </si>
  <si>
    <t>Descentraliz</t>
  </si>
  <si>
    <t>Provinciales</t>
  </si>
  <si>
    <t>Ingresos Corrientes</t>
  </si>
  <si>
    <t>Ingresos Tributarios</t>
  </si>
  <si>
    <t>Distribución Secundaria Ley 23548 (Coparticipación)</t>
  </si>
  <si>
    <t>Distribución Secundaria Ley 23548 (Modif. Art.1º Ley 1971)</t>
  </si>
  <si>
    <t>Ingresos No Tributarios</t>
  </si>
  <si>
    <t>Ley 1971 Art. 3 Inc. "D"</t>
  </si>
  <si>
    <t>Tasa de Justicia - Registro Público de Comercio</t>
  </si>
  <si>
    <t>Tasa de Justicia - Registro Propiedad Inmueble</t>
  </si>
  <si>
    <t>Tasas de Justicia - Juzgados</t>
  </si>
  <si>
    <t>Ingresos A.R.T. - Poder Judicial</t>
  </si>
  <si>
    <t>Multas - Poder Judicial</t>
  </si>
  <si>
    <t>Ingresos Varios</t>
  </si>
  <si>
    <t>Erogaciones Corrientes</t>
  </si>
  <si>
    <t>Bienes de Consumo</t>
  </si>
  <si>
    <t>Servicios</t>
  </si>
  <si>
    <t>Intereses de la Deuda</t>
  </si>
  <si>
    <t>Transf p/finan Erog Ctes</t>
  </si>
  <si>
    <t>Créd Adic p/ fin Erog Ctes</t>
  </si>
  <si>
    <t>Resultado Cuenta Corriente:</t>
  </si>
  <si>
    <t>Recursos de Capital</t>
  </si>
  <si>
    <t>Recupero de Prestamos p/Estudios de Posgrado y/o Especializaciones</t>
  </si>
  <si>
    <t>Contrib.fig. p/financiaciones de capital</t>
  </si>
  <si>
    <t>Erogaciones de Capital</t>
  </si>
  <si>
    <t>Préstamos</t>
  </si>
  <si>
    <t>Bienes de Capital</t>
  </si>
  <si>
    <t>Resultado Cuenta de Capital:</t>
  </si>
  <si>
    <t>Fuentes Financieras</t>
  </si>
  <si>
    <t>Disminución de Adelanto a Proveedores y Contratistas a Largo Plazo</t>
  </si>
  <si>
    <t>TOTAL INGRESOS:</t>
  </si>
  <si>
    <t>TOTAL EGRESOS:</t>
  </si>
  <si>
    <t>RESULTADO FINANCIERO: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</si>
</sst>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9"/>
      <color indexed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19" applyFont="1" applyAlignment="1">
      <alignment horizontal="right" vertical="center"/>
      <protection/>
    </xf>
    <xf numFmtId="0" fontId="1" fillId="0" borderId="1" xfId="20" applyFont="1" applyBorder="1">
      <alignment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3" fontId="2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6" xfId="20" applyFont="1" applyBorder="1">
      <alignment/>
      <protection/>
    </xf>
    <xf numFmtId="3" fontId="2" fillId="0" borderId="8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/>
    </xf>
    <xf numFmtId="3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3" fontId="2" fillId="0" borderId="2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0" borderId="0" xfId="19" applyFont="1" applyAlignment="1">
      <alignment horizontal="center" vertical="center"/>
      <protection/>
    </xf>
    <xf numFmtId="0" fontId="0" fillId="0" borderId="0" xfId="0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istribucion fufi" xfId="19"/>
    <cellStyle name="Normal_Hoja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689"/>
  <sheetViews>
    <sheetView tabSelected="1" workbookViewId="0" topLeftCell="C33">
      <selection activeCell="B2" sqref="B2:G55"/>
    </sheetView>
  </sheetViews>
  <sheetFormatPr defaultColWidth="11.421875" defaultRowHeight="12.75" outlineLevelRow="2"/>
  <cols>
    <col min="1" max="1" width="4.00390625" style="4" bestFit="1" customWidth="1"/>
    <col min="2" max="2" width="47.140625" style="7" customWidth="1"/>
    <col min="3" max="3" width="13.7109375" style="6" customWidth="1"/>
    <col min="4" max="4" width="13.00390625" style="6" customWidth="1"/>
    <col min="5" max="5" width="13.28125" style="6" hidden="1" customWidth="1"/>
    <col min="6" max="6" width="13.140625" style="6" customWidth="1"/>
    <col min="7" max="7" width="13.28125" style="6" customWidth="1"/>
    <col min="8" max="42" width="11.7109375" style="6" customWidth="1"/>
    <col min="43" max="126" width="11.421875" style="6" customWidth="1"/>
    <col min="127" max="16384" width="11.421875" style="7" customWidth="1"/>
  </cols>
  <sheetData>
    <row r="1" ht="24.75" customHeight="1">
      <c r="B1" s="5"/>
    </row>
    <row r="2" ht="12.75" customHeight="1">
      <c r="G2" s="1" t="s">
        <v>0</v>
      </c>
    </row>
    <row r="3" ht="12.75" customHeight="1">
      <c r="G3" s="2" t="s">
        <v>1</v>
      </c>
    </row>
    <row r="4" ht="12.75" customHeight="1">
      <c r="G4" s="1" t="s">
        <v>2</v>
      </c>
    </row>
    <row r="5" ht="12.75" customHeight="1">
      <c r="G5" s="2" t="s">
        <v>3</v>
      </c>
    </row>
    <row r="6" spans="2:7" ht="12.75" customHeight="1">
      <c r="B6" s="65" t="s">
        <v>6</v>
      </c>
      <c r="C6" s="66"/>
      <c r="D6" s="66"/>
      <c r="E6" s="66"/>
      <c r="F6" s="66"/>
      <c r="G6" s="66"/>
    </row>
    <row r="7" ht="12.75" thickBot="1"/>
    <row r="8" spans="1:184" s="14" customFormat="1" ht="12" outlineLevel="1">
      <c r="A8" s="8"/>
      <c r="B8" s="9" t="s">
        <v>7</v>
      </c>
      <c r="C8" s="10"/>
      <c r="D8" s="11"/>
      <c r="E8" s="11"/>
      <c r="F8" s="11"/>
      <c r="G8" s="12" t="s">
        <v>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</row>
    <row r="9" spans="1:184" s="14" customFormat="1" ht="18" customHeight="1">
      <c r="A9" s="8"/>
      <c r="B9" s="15" t="s">
        <v>9</v>
      </c>
      <c r="C9" s="16"/>
      <c r="D9" s="17"/>
      <c r="E9" s="17"/>
      <c r="F9" s="17"/>
      <c r="G9" s="18"/>
      <c r="H9" s="17"/>
      <c r="I9" s="17"/>
      <c r="J9" s="17"/>
      <c r="K9" s="17"/>
      <c r="L9" s="1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</row>
    <row r="10" spans="1:184" s="14" customFormat="1" ht="17.25" customHeight="1" thickBot="1">
      <c r="A10" s="8"/>
      <c r="B10" s="19"/>
      <c r="C10" s="16"/>
      <c r="D10" s="17"/>
      <c r="E10" s="17"/>
      <c r="F10" s="17"/>
      <c r="G10" s="18" t="s">
        <v>10</v>
      </c>
      <c r="H10" s="17"/>
      <c r="I10" s="17"/>
      <c r="J10" s="17"/>
      <c r="K10" s="17"/>
      <c r="L10" s="17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</row>
    <row r="11" spans="2:8" ht="12.75" thickTop="1">
      <c r="B11" s="20"/>
      <c r="C11" s="21"/>
      <c r="D11" s="67" t="s">
        <v>11</v>
      </c>
      <c r="E11" s="68"/>
      <c r="F11" s="68"/>
      <c r="G11" s="69"/>
      <c r="H11" s="22"/>
    </row>
    <row r="12" spans="2:126" s="23" customFormat="1" ht="12">
      <c r="B12" s="19" t="s">
        <v>12</v>
      </c>
      <c r="C12" s="24" t="s">
        <v>13</v>
      </c>
      <c r="D12" s="25" t="s">
        <v>14</v>
      </c>
      <c r="E12" s="25" t="s">
        <v>15</v>
      </c>
      <c r="F12" s="25" t="s">
        <v>16</v>
      </c>
      <c r="G12" s="26" t="s">
        <v>17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</row>
    <row r="13" spans="1:126" s="23" customFormat="1" ht="12.75" thickBot="1">
      <c r="A13" s="4"/>
      <c r="B13" s="29"/>
      <c r="C13" s="30"/>
      <c r="D13" s="30" t="s">
        <v>18</v>
      </c>
      <c r="E13" s="30" t="s">
        <v>18</v>
      </c>
      <c r="F13" s="30" t="s">
        <v>19</v>
      </c>
      <c r="G13" s="31" t="s">
        <v>20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2:184" ht="9.75" customHeight="1">
      <c r="B14" s="19"/>
      <c r="C14" s="32"/>
      <c r="D14" s="24"/>
      <c r="E14" s="24"/>
      <c r="F14" s="24"/>
      <c r="G14" s="27"/>
      <c r="H14" s="28"/>
      <c r="I14" s="28"/>
      <c r="J14" s="28"/>
      <c r="K14" s="28"/>
      <c r="L14" s="28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</row>
    <row r="15" spans="2:184" ht="12">
      <c r="B15" s="33" t="s">
        <v>21</v>
      </c>
      <c r="C15" s="32">
        <f>+C17+C21</f>
        <v>276897195</v>
      </c>
      <c r="D15" s="32"/>
      <c r="E15" s="32">
        <f>+E17+E21</f>
        <v>0</v>
      </c>
      <c r="F15" s="32">
        <f>+F17+F21</f>
        <v>11033667</v>
      </c>
      <c r="G15" s="34">
        <f>+G17+G21</f>
        <v>265863528</v>
      </c>
      <c r="H15" s="28"/>
      <c r="I15" s="28"/>
      <c r="J15" s="28"/>
      <c r="K15" s="28"/>
      <c r="L15" s="28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</row>
    <row r="16" spans="2:184" ht="12">
      <c r="B16" s="33"/>
      <c r="C16" s="32"/>
      <c r="D16" s="32"/>
      <c r="E16" s="32"/>
      <c r="F16" s="32"/>
      <c r="G16" s="34"/>
      <c r="H16" s="28"/>
      <c r="I16" s="28"/>
      <c r="J16" s="28"/>
      <c r="K16" s="28"/>
      <c r="L16" s="28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</row>
    <row r="17" spans="2:184" ht="12">
      <c r="B17" s="35" t="s">
        <v>22</v>
      </c>
      <c r="C17" s="32">
        <f>SUM(C18:C19)</f>
        <v>265863528</v>
      </c>
      <c r="D17" s="32">
        <f>SUM(D18:D19)</f>
        <v>0</v>
      </c>
      <c r="E17" s="32">
        <f>SUM(E18:E19)</f>
        <v>0</v>
      </c>
      <c r="F17" s="32">
        <f>SUM(F18:F19)</f>
        <v>0</v>
      </c>
      <c r="G17" s="34">
        <f>SUM(G18:G19)</f>
        <v>265863528</v>
      </c>
      <c r="H17" s="28"/>
      <c r="I17" s="28"/>
      <c r="J17" s="28"/>
      <c r="K17" s="28"/>
      <c r="L17" s="28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</row>
    <row r="18" spans="2:184" ht="12">
      <c r="B18" s="36" t="s">
        <v>23</v>
      </c>
      <c r="C18" s="37">
        <f>SUM(D18:G18)</f>
        <v>196869780</v>
      </c>
      <c r="D18" s="32"/>
      <c r="E18" s="32"/>
      <c r="F18" s="32"/>
      <c r="G18" s="38">
        <v>196869780</v>
      </c>
      <c r="H18" s="28"/>
      <c r="I18" s="28"/>
      <c r="J18" s="28"/>
      <c r="K18" s="28"/>
      <c r="L18" s="28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</row>
    <row r="19" spans="2:184" ht="12" outlineLevel="2">
      <c r="B19" s="36" t="s">
        <v>24</v>
      </c>
      <c r="C19" s="37">
        <f>SUM(D19:G19)</f>
        <v>68993748</v>
      </c>
      <c r="D19" s="39"/>
      <c r="E19" s="39">
        <v>0</v>
      </c>
      <c r="F19" s="39"/>
      <c r="G19" s="40">
        <f>67077887+866333+1049528</f>
        <v>68993748</v>
      </c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</row>
    <row r="20" spans="2:184" ht="12" outlineLevel="2">
      <c r="B20" s="36"/>
      <c r="C20" s="37"/>
      <c r="D20" s="39"/>
      <c r="E20" s="39"/>
      <c r="F20" s="39"/>
      <c r="G20" s="40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</row>
    <row r="21" spans="2:184" ht="12" outlineLevel="2">
      <c r="B21" s="35" t="s">
        <v>25</v>
      </c>
      <c r="C21" s="32">
        <f>SUM(C22:C28)</f>
        <v>11033667</v>
      </c>
      <c r="D21" s="32">
        <f>SUM(D22:D28)</f>
        <v>0</v>
      </c>
      <c r="E21" s="32">
        <f>SUM(E27:E28)</f>
        <v>0</v>
      </c>
      <c r="F21" s="32">
        <f>SUM(F22:F28)</f>
        <v>11033667</v>
      </c>
      <c r="G21" s="34">
        <f>SUM(G22:G28)</f>
        <v>0</v>
      </c>
      <c r="H21" s="28"/>
      <c r="I21" s="28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</row>
    <row r="22" spans="2:184" ht="12" outlineLevel="2">
      <c r="B22" s="36" t="s">
        <v>26</v>
      </c>
      <c r="C22" s="37">
        <f>SUM(D22:G22)</f>
        <v>600000</v>
      </c>
      <c r="D22" s="41">
        <v>0</v>
      </c>
      <c r="E22" s="39">
        <v>0</v>
      </c>
      <c r="F22" s="41">
        <v>600000</v>
      </c>
      <c r="G22" s="40">
        <v>0</v>
      </c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</row>
    <row r="23" spans="2:184" ht="12" outlineLevel="2">
      <c r="B23" s="36" t="s">
        <v>27</v>
      </c>
      <c r="C23" s="37">
        <f>SUM(D23:G23)</f>
        <v>250000</v>
      </c>
      <c r="D23" s="41">
        <v>0</v>
      </c>
      <c r="E23" s="39">
        <v>0</v>
      </c>
      <c r="F23" s="41">
        <v>250000</v>
      </c>
      <c r="G23" s="40">
        <v>0</v>
      </c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</row>
    <row r="24" spans="2:184" ht="12" outlineLevel="2">
      <c r="B24" s="36" t="s">
        <v>28</v>
      </c>
      <c r="C24" s="37">
        <f>SUM(D24:G24)</f>
        <v>5600000</v>
      </c>
      <c r="D24" s="41">
        <v>0</v>
      </c>
      <c r="E24" s="39">
        <v>0</v>
      </c>
      <c r="F24" s="41">
        <f>6000000-400000</f>
        <v>5600000</v>
      </c>
      <c r="G24" s="40">
        <v>0</v>
      </c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</row>
    <row r="25" spans="2:184" ht="12" outlineLevel="2">
      <c r="B25" s="36" t="s">
        <v>29</v>
      </c>
      <c r="C25" s="37">
        <f>SUM(D25:G25)</f>
        <v>4033667</v>
      </c>
      <c r="D25" s="41">
        <v>0</v>
      </c>
      <c r="E25" s="39">
        <v>0</v>
      </c>
      <c r="F25" s="41">
        <f>4500000-466333</f>
        <v>4033667</v>
      </c>
      <c r="G25" s="40">
        <v>0</v>
      </c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</row>
    <row r="26" spans="2:184" ht="12" outlineLevel="2">
      <c r="B26" s="36" t="s">
        <v>30</v>
      </c>
      <c r="C26" s="37">
        <f>SUM(D26:G26)</f>
        <v>100000</v>
      </c>
      <c r="D26" s="41">
        <v>0</v>
      </c>
      <c r="E26" s="39">
        <v>0</v>
      </c>
      <c r="F26" s="41">
        <v>100000</v>
      </c>
      <c r="G26" s="40">
        <v>0</v>
      </c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</row>
    <row r="27" spans="2:184" ht="12" outlineLevel="2">
      <c r="B27" s="36" t="s">
        <v>31</v>
      </c>
      <c r="C27" s="37">
        <f aca="true" t="shared" si="0" ref="C27:C36">SUM(D27:G27)</f>
        <v>150000</v>
      </c>
      <c r="D27" s="41">
        <v>0</v>
      </c>
      <c r="E27" s="39">
        <v>0</v>
      </c>
      <c r="F27" s="41">
        <v>150000</v>
      </c>
      <c r="G27" s="40">
        <v>0</v>
      </c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</row>
    <row r="28" spans="2:184" ht="12" outlineLevel="2">
      <c r="B28" s="36" t="s">
        <v>32</v>
      </c>
      <c r="C28" s="37">
        <f t="shared" si="0"/>
        <v>300000</v>
      </c>
      <c r="D28" s="41">
        <v>0</v>
      </c>
      <c r="E28" s="39">
        <v>0</v>
      </c>
      <c r="F28" s="41">
        <v>300000</v>
      </c>
      <c r="G28" s="40">
        <v>0</v>
      </c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</row>
    <row r="29" spans="2:184" ht="12" outlineLevel="2">
      <c r="B29" s="36"/>
      <c r="C29" s="37"/>
      <c r="D29" s="39"/>
      <c r="E29" s="39"/>
      <c r="F29" s="41"/>
      <c r="G29" s="42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</row>
    <row r="30" spans="1:184" ht="12" outlineLevel="1">
      <c r="A30" s="23"/>
      <c r="B30" s="33" t="s">
        <v>33</v>
      </c>
      <c r="C30" s="32">
        <f>SUM(C31:C36)</f>
        <v>269663528</v>
      </c>
      <c r="D30" s="32">
        <f>SUM(D31:D36)</f>
        <v>0</v>
      </c>
      <c r="E30" s="32">
        <f>SUM(E31:E36)</f>
        <v>0</v>
      </c>
      <c r="F30" s="32">
        <f>SUM(F31:F36)</f>
        <v>3800000</v>
      </c>
      <c r="G30" s="34">
        <f>SUM(G31:G36)</f>
        <v>265863528</v>
      </c>
      <c r="H30" s="28"/>
      <c r="I30" s="28"/>
      <c r="J30" s="28"/>
      <c r="K30" s="28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</row>
    <row r="31" spans="2:184" ht="12" outlineLevel="1">
      <c r="B31" s="43" t="s">
        <v>4</v>
      </c>
      <c r="C31" s="37">
        <f t="shared" si="0"/>
        <v>239663528</v>
      </c>
      <c r="D31" s="41">
        <v>0</v>
      </c>
      <c r="E31" s="39">
        <v>0</v>
      </c>
      <c r="F31" s="41"/>
      <c r="G31" s="40">
        <f>238614000+1049528</f>
        <v>239663528</v>
      </c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</row>
    <row r="32" spans="2:184" ht="12" outlineLevel="1">
      <c r="B32" s="43" t="s">
        <v>34</v>
      </c>
      <c r="C32" s="37">
        <f t="shared" si="0"/>
        <v>3800000</v>
      </c>
      <c r="D32" s="41">
        <v>0</v>
      </c>
      <c r="E32" s="39">
        <v>0</v>
      </c>
      <c r="F32" s="41">
        <v>3800000</v>
      </c>
      <c r="G32" s="40">
        <v>0</v>
      </c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</row>
    <row r="33" spans="2:184" ht="12" outlineLevel="1">
      <c r="B33" s="43" t="s">
        <v>35</v>
      </c>
      <c r="C33" s="37">
        <f t="shared" si="0"/>
        <v>26200000</v>
      </c>
      <c r="D33" s="41">
        <v>0</v>
      </c>
      <c r="E33" s="39">
        <v>0</v>
      </c>
      <c r="F33" s="41"/>
      <c r="G33" s="40">
        <v>26200000</v>
      </c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</row>
    <row r="34" spans="2:184" ht="13.5" customHeight="1" hidden="1" outlineLevel="1">
      <c r="B34" s="43" t="s">
        <v>36</v>
      </c>
      <c r="C34" s="37">
        <f t="shared" si="0"/>
        <v>0</v>
      </c>
      <c r="D34" s="39"/>
      <c r="E34" s="39">
        <v>0</v>
      </c>
      <c r="F34" s="41">
        <v>0</v>
      </c>
      <c r="G34" s="40">
        <v>0</v>
      </c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</row>
    <row r="35" spans="2:184" ht="7.5" customHeight="1" hidden="1" outlineLevel="1">
      <c r="B35" s="43" t="s">
        <v>37</v>
      </c>
      <c r="C35" s="37">
        <f t="shared" si="0"/>
        <v>0</v>
      </c>
      <c r="D35" s="39"/>
      <c r="E35" s="39">
        <v>0</v>
      </c>
      <c r="F35" s="41">
        <v>0</v>
      </c>
      <c r="G35" s="40">
        <v>0</v>
      </c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</row>
    <row r="36" spans="2:184" ht="10.5" customHeight="1" hidden="1" outlineLevel="1">
      <c r="B36" s="43" t="s">
        <v>38</v>
      </c>
      <c r="C36" s="37">
        <f t="shared" si="0"/>
        <v>0</v>
      </c>
      <c r="D36" s="39"/>
      <c r="E36" s="39">
        <v>0</v>
      </c>
      <c r="F36" s="39">
        <v>0</v>
      </c>
      <c r="G36" s="40">
        <v>0</v>
      </c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</row>
    <row r="37" spans="2:184" ht="12" outlineLevel="1">
      <c r="B37" s="43"/>
      <c r="C37" s="37"/>
      <c r="D37" s="39"/>
      <c r="E37" s="39"/>
      <c r="F37" s="39"/>
      <c r="G37" s="40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</row>
    <row r="38" spans="2:184" ht="12" outlineLevel="1">
      <c r="B38" s="44" t="s">
        <v>39</v>
      </c>
      <c r="C38" s="45">
        <f>+C15-C30</f>
        <v>7233667</v>
      </c>
      <c r="D38" s="45"/>
      <c r="E38" s="45">
        <f>+E15-E30</f>
        <v>0</v>
      </c>
      <c r="F38" s="45">
        <f>+F15-F30</f>
        <v>7233667</v>
      </c>
      <c r="G38" s="46">
        <f>+G15-G30</f>
        <v>0</v>
      </c>
      <c r="H38" s="28"/>
      <c r="I38" s="28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</row>
    <row r="39" spans="2:184" ht="12.75" customHeight="1" outlineLevel="1">
      <c r="B39" s="43"/>
      <c r="C39" s="37"/>
      <c r="D39" s="39"/>
      <c r="E39" s="39"/>
      <c r="F39" s="39"/>
      <c r="G39" s="42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</row>
    <row r="40" spans="2:184" ht="12" outlineLevel="1">
      <c r="B40" s="33" t="s">
        <v>40</v>
      </c>
      <c r="C40" s="32">
        <f>+C42</f>
        <v>130000000</v>
      </c>
      <c r="D40" s="32">
        <f>+D42</f>
        <v>130000000</v>
      </c>
      <c r="E40" s="32">
        <f>SUM(E42)</f>
        <v>0</v>
      </c>
      <c r="F40" s="32">
        <f>+F42</f>
        <v>0</v>
      </c>
      <c r="G40" s="34">
        <f>+G42</f>
        <v>0</v>
      </c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</row>
    <row r="41" spans="2:184" ht="13.5" customHeight="1" hidden="1" outlineLevel="1">
      <c r="B41" s="47" t="s">
        <v>41</v>
      </c>
      <c r="C41" s="37"/>
      <c r="D41" s="39"/>
      <c r="E41" s="39">
        <v>0</v>
      </c>
      <c r="F41" s="39"/>
      <c r="G41" s="42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</row>
    <row r="42" spans="2:184" ht="12" outlineLevel="1">
      <c r="B42" s="48" t="s">
        <v>42</v>
      </c>
      <c r="C42" s="37">
        <f>SUM(D42:G42)</f>
        <v>130000000</v>
      </c>
      <c r="D42" s="41">
        <v>130000000</v>
      </c>
      <c r="E42" s="39">
        <v>0</v>
      </c>
      <c r="F42" s="41"/>
      <c r="G42" s="40">
        <v>0</v>
      </c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</row>
    <row r="43" spans="2:184" ht="12" outlineLevel="1">
      <c r="B43" s="3"/>
      <c r="C43" s="37"/>
      <c r="D43" s="41"/>
      <c r="E43" s="39"/>
      <c r="F43" s="41"/>
      <c r="G43" s="42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</row>
    <row r="44" spans="1:184" ht="12" outlineLevel="1">
      <c r="A44" s="23"/>
      <c r="B44" s="33" t="s">
        <v>43</v>
      </c>
      <c r="C44" s="32">
        <f>SUM(C45:C47)</f>
        <v>160387000</v>
      </c>
      <c r="D44" s="49">
        <f>+D45</f>
        <v>130000000</v>
      </c>
      <c r="E44" s="49">
        <f>SUM(E45:E47)</f>
        <v>0</v>
      </c>
      <c r="F44" s="49">
        <f>SUM(F45:F47)</f>
        <v>30387000</v>
      </c>
      <c r="G44" s="50">
        <f>SUM(G45:G47)</f>
        <v>0</v>
      </c>
      <c r="H44" s="22"/>
      <c r="I44" s="22"/>
      <c r="J44" s="22"/>
      <c r="K44" s="22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</row>
    <row r="45" spans="2:184" ht="11.25" customHeight="1" outlineLevel="1">
      <c r="B45" s="43" t="s">
        <v>5</v>
      </c>
      <c r="C45" s="37">
        <f>SUM(D45:G45)</f>
        <v>157787000</v>
      </c>
      <c r="D45" s="41">
        <v>130000000</v>
      </c>
      <c r="E45" s="39">
        <v>0</v>
      </c>
      <c r="F45" s="41">
        <f>22297000+5256333+233667</f>
        <v>27787000</v>
      </c>
      <c r="G45" s="40">
        <v>0</v>
      </c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</row>
    <row r="46" spans="2:184" ht="13.5" customHeight="1" hidden="1" outlineLevel="1">
      <c r="B46" s="43" t="s">
        <v>44</v>
      </c>
      <c r="C46" s="37">
        <f>SUM(D46:G46)</f>
        <v>0</v>
      </c>
      <c r="D46" s="39"/>
      <c r="E46" s="39">
        <v>0</v>
      </c>
      <c r="F46" s="41">
        <v>0</v>
      </c>
      <c r="G46" s="40">
        <v>0</v>
      </c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</row>
    <row r="47" spans="2:184" ht="14.25" customHeight="1" outlineLevel="1">
      <c r="B47" s="43" t="s">
        <v>45</v>
      </c>
      <c r="C47" s="37">
        <f>SUM(D47:G47)</f>
        <v>2600000</v>
      </c>
      <c r="D47" s="39">
        <v>0</v>
      </c>
      <c r="E47" s="39">
        <v>0</v>
      </c>
      <c r="F47" s="41">
        <v>2600000</v>
      </c>
      <c r="G47" s="40">
        <v>0</v>
      </c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</row>
    <row r="48" spans="2:184" ht="12" outlineLevel="1">
      <c r="B48" s="43"/>
      <c r="C48" s="37"/>
      <c r="D48" s="39"/>
      <c r="E48" s="39"/>
      <c r="F48" s="41"/>
      <c r="G48" s="40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</row>
    <row r="49" spans="2:184" ht="12" outlineLevel="1">
      <c r="B49" s="44" t="s">
        <v>46</v>
      </c>
      <c r="C49" s="45">
        <f>+C40-C44</f>
        <v>-30387000</v>
      </c>
      <c r="D49" s="45"/>
      <c r="E49" s="45">
        <f>+E40-E44</f>
        <v>0</v>
      </c>
      <c r="F49" s="45">
        <f>+F40-F44</f>
        <v>-30387000</v>
      </c>
      <c r="G49" s="46"/>
      <c r="H49" s="28"/>
      <c r="I49" s="28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</row>
    <row r="50" spans="1:184" ht="14.25" customHeight="1" outlineLevel="1">
      <c r="A50" s="23"/>
      <c r="B50" s="33"/>
      <c r="C50" s="32"/>
      <c r="D50" s="49"/>
      <c r="E50" s="49"/>
      <c r="F50" s="49"/>
      <c r="G50" s="50"/>
      <c r="H50" s="22"/>
      <c r="I50" s="22"/>
      <c r="J50" s="22"/>
      <c r="K50" s="22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</row>
    <row r="51" spans="1:184" ht="14.25" customHeight="1" outlineLevel="1">
      <c r="A51" s="23"/>
      <c r="B51" s="33" t="s">
        <v>47</v>
      </c>
      <c r="C51" s="32">
        <f>SUM(C52:C52)</f>
        <v>23153333</v>
      </c>
      <c r="D51" s="32"/>
      <c r="E51" s="32">
        <f>SUM(E52:E52)</f>
        <v>0</v>
      </c>
      <c r="F51" s="32">
        <f>SUM(F52:F52)</f>
        <v>23153333</v>
      </c>
      <c r="G51" s="34"/>
      <c r="H51" s="22"/>
      <c r="I51" s="22"/>
      <c r="J51" s="22"/>
      <c r="K51" s="22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</row>
    <row r="52" spans="2:184" ht="24.75" customHeight="1" outlineLevel="1">
      <c r="B52" s="51" t="s">
        <v>48</v>
      </c>
      <c r="C52" s="52">
        <f>SUM(D52:G52)</f>
        <v>23153333</v>
      </c>
      <c r="D52" s="53"/>
      <c r="E52" s="53">
        <v>0</v>
      </c>
      <c r="F52" s="53">
        <f>22297000+856333</f>
        <v>23153333</v>
      </c>
      <c r="G52" s="54"/>
      <c r="H52" s="22"/>
      <c r="I52" s="22"/>
      <c r="J52" s="22"/>
      <c r="K52" s="22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</row>
    <row r="53" spans="1:184" ht="15.75" customHeight="1" outlineLevel="1">
      <c r="A53" s="23"/>
      <c r="B53" s="55" t="s">
        <v>49</v>
      </c>
      <c r="C53" s="56">
        <f>+C15+C40+C51</f>
        <v>430050528</v>
      </c>
      <c r="D53" s="56">
        <f>+D40</f>
        <v>130000000</v>
      </c>
      <c r="E53" s="56">
        <f>+E15+E40+E51</f>
        <v>0</v>
      </c>
      <c r="F53" s="56">
        <f>+F15+F40+F51</f>
        <v>34187000</v>
      </c>
      <c r="G53" s="57">
        <f>+G15+G40+G51</f>
        <v>265863528</v>
      </c>
      <c r="H53" s="22"/>
      <c r="I53" s="22"/>
      <c r="J53" s="22"/>
      <c r="K53" s="22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</row>
    <row r="54" spans="1:184" ht="15.75" customHeight="1" outlineLevel="1">
      <c r="A54" s="23"/>
      <c r="B54" s="58" t="s">
        <v>50</v>
      </c>
      <c r="C54" s="59">
        <f>+C30+C44</f>
        <v>430050528</v>
      </c>
      <c r="D54" s="59">
        <f>+D44</f>
        <v>130000000</v>
      </c>
      <c r="E54" s="59">
        <f>+E30+E44</f>
        <v>0</v>
      </c>
      <c r="F54" s="59">
        <f>+F30+F44</f>
        <v>34187000</v>
      </c>
      <c r="G54" s="60">
        <f>+G30+G44</f>
        <v>265863528</v>
      </c>
      <c r="H54" s="22"/>
      <c r="I54" s="22"/>
      <c r="J54" s="22"/>
      <c r="K54" s="22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</row>
    <row r="55" spans="1:184" ht="12.75" outlineLevel="1" thickBot="1">
      <c r="A55" s="23"/>
      <c r="B55" s="61" t="s">
        <v>51</v>
      </c>
      <c r="C55" s="62">
        <f>+C53-C54</f>
        <v>0</v>
      </c>
      <c r="D55" s="62">
        <f>+D53-D54</f>
        <v>0</v>
      </c>
      <c r="E55" s="62">
        <f>+E53-E54</f>
        <v>0</v>
      </c>
      <c r="F55" s="62">
        <f>+F53-F54</f>
        <v>0</v>
      </c>
      <c r="G55" s="63">
        <f>+G53-G54</f>
        <v>0</v>
      </c>
      <c r="H55" s="22"/>
      <c r="I55" s="22"/>
      <c r="J55" s="22"/>
      <c r="K55" s="22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</row>
    <row r="56" spans="1:184" s="14" customFormat="1" ht="12" outlineLevel="1">
      <c r="A56" s="8"/>
      <c r="C56" s="64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</row>
    <row r="57" spans="1:184" s="14" customFormat="1" ht="12" outlineLevel="1">
      <c r="A57" s="8"/>
      <c r="C57" s="64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</row>
    <row r="58" spans="1:184" s="14" customFormat="1" ht="12" outlineLevel="1">
      <c r="A58" s="8"/>
      <c r="C58" s="64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</row>
    <row r="59" spans="1:184" s="14" customFormat="1" ht="12" outlineLevel="1">
      <c r="A59" s="8"/>
      <c r="C59" s="64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</row>
    <row r="60" spans="127:184" ht="12"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</row>
    <row r="61" spans="127:184" ht="12"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</row>
    <row r="62" spans="127:184" ht="12"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</row>
    <row r="63" spans="127:184" ht="12"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</row>
    <row r="64" spans="127:184" ht="12"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</row>
    <row r="65" spans="127:184" ht="12"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</row>
    <row r="66" spans="127:184" ht="12"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</row>
    <row r="67" spans="127:184" ht="12"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</row>
    <row r="68" spans="127:184" ht="12"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</row>
    <row r="69" spans="127:184" ht="12"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</row>
    <row r="70" spans="127:184" ht="12"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</row>
    <row r="71" spans="127:184" ht="12"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</row>
    <row r="72" spans="127:184" ht="12"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</row>
    <row r="73" spans="127:184" ht="12"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</row>
    <row r="74" spans="127:184" ht="12"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</row>
    <row r="75" spans="127:184" ht="12"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</row>
    <row r="76" spans="127:184" ht="12"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</row>
    <row r="77" spans="127:184" ht="12"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</row>
    <row r="78" spans="127:184" ht="12"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</row>
    <row r="79" spans="127:184" ht="12"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</row>
    <row r="80" spans="127:184" ht="12"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</row>
    <row r="81" spans="127:184" ht="12"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</row>
    <row r="82" spans="127:184" ht="12"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</row>
    <row r="83" spans="127:184" ht="12"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</row>
    <row r="84" spans="127:184" ht="12"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</row>
    <row r="85" spans="127:184" ht="12"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</row>
    <row r="86" spans="127:184" ht="12"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</row>
    <row r="87" spans="127:184" ht="12"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</row>
    <row r="88" spans="127:184" ht="12"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</row>
    <row r="89" spans="127:184" ht="12"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</row>
    <row r="90" spans="127:184" ht="12"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</row>
    <row r="91" spans="127:184" ht="12"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</row>
    <row r="92" spans="127:184" ht="12"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</row>
    <row r="93" spans="127:184" ht="12"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</row>
    <row r="94" spans="127:184" ht="12"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</row>
    <row r="95" spans="127:184" ht="12"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</row>
    <row r="96" spans="127:184" ht="12"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</row>
    <row r="97" spans="127:184" ht="12"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</row>
    <row r="98" spans="127:184" ht="12"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</row>
    <row r="99" spans="127:184" ht="12"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</row>
    <row r="100" spans="127:184" ht="12"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</row>
    <row r="101" spans="127:184" ht="12"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</row>
    <row r="102" spans="127:184" ht="12"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</row>
    <row r="103" spans="127:184" ht="12"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</row>
    <row r="104" spans="127:184" ht="12"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</row>
    <row r="105" spans="127:184" ht="12"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</row>
    <row r="106" spans="127:184" ht="12"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</row>
    <row r="107" spans="127:184" ht="12"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</row>
    <row r="108" spans="127:184" ht="12"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</row>
    <row r="109" spans="127:184" ht="12"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</row>
    <row r="110" spans="127:184" ht="12"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</row>
    <row r="111" spans="127:184" ht="12"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</row>
    <row r="112" spans="127:184" ht="12"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</row>
    <row r="113" spans="127:184" ht="12"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</row>
    <row r="114" spans="127:184" ht="12"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</row>
    <row r="115" spans="127:184" ht="12"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</row>
    <row r="116" spans="127:184" ht="12"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</row>
    <row r="117" spans="127:184" ht="12"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</row>
    <row r="118" spans="127:184" ht="12"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</row>
    <row r="119" spans="127:184" ht="12"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</row>
    <row r="120" spans="127:184" ht="12"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</row>
    <row r="121" spans="127:184" ht="12"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</row>
    <row r="122" spans="127:184" ht="12"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</row>
    <row r="123" spans="127:184" ht="12"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</row>
    <row r="124" spans="127:184" ht="12"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</row>
    <row r="125" spans="127:184" ht="12"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</row>
    <row r="126" spans="127:184" ht="12"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</row>
    <row r="127" spans="127:184" ht="12"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</row>
    <row r="128" spans="127:184" ht="12"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</row>
    <row r="129" spans="127:184" ht="12"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</row>
    <row r="130" spans="127:184" ht="12"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</row>
    <row r="131" spans="127:184" ht="12"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</row>
    <row r="132" spans="127:184" ht="12"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</row>
    <row r="133" spans="127:184" ht="12"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</row>
    <row r="134" spans="127:184" ht="12"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</row>
    <row r="135" spans="127:184" ht="12"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</row>
    <row r="136" spans="127:184" ht="12"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</row>
    <row r="137" spans="127:184" ht="12"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</row>
    <row r="138" spans="127:184" ht="12"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</row>
    <row r="139" spans="127:184" ht="12"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</row>
    <row r="140" spans="127:184" ht="12"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</row>
    <row r="141" spans="127:184" ht="12"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</row>
    <row r="142" spans="127:184" ht="12"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</row>
    <row r="143" spans="127:184" ht="12"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</row>
    <row r="144" spans="127:184" ht="12"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</row>
    <row r="145" spans="127:184" ht="12"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</row>
    <row r="146" spans="127:184" ht="12"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</row>
    <row r="147" spans="127:184" ht="12"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</row>
    <row r="148" spans="127:184" ht="12"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</row>
    <row r="149" spans="127:184" ht="12"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</row>
    <row r="150" spans="127:184" ht="12"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</row>
    <row r="151" spans="127:184" ht="12"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</row>
    <row r="152" spans="127:184" ht="12"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</row>
    <row r="153" spans="127:184" ht="12"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</row>
    <row r="154" spans="127:184" ht="12"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</row>
    <row r="155" spans="127:184" ht="12"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</row>
    <row r="156" spans="127:184" ht="12"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</row>
    <row r="157" spans="127:184" ht="12"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</row>
    <row r="158" spans="127:184" ht="12"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</row>
    <row r="159" spans="127:184" ht="12"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</row>
    <row r="160" spans="127:184" ht="12"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</row>
    <row r="161" spans="127:184" ht="12"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</row>
    <row r="162" spans="127:184" ht="12"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</row>
    <row r="163" spans="127:184" ht="12"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</row>
    <row r="164" spans="127:184" ht="12"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</row>
    <row r="165" spans="127:184" ht="12"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</row>
    <row r="166" spans="127:184" ht="12"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</row>
    <row r="167" spans="127:184" ht="12"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</row>
    <row r="168" spans="127:184" ht="12"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</row>
    <row r="169" spans="127:184" ht="12"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</row>
    <row r="170" spans="127:184" ht="12"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</row>
    <row r="171" spans="127:184" ht="12"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</row>
    <row r="172" spans="127:184" ht="12"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</row>
    <row r="173" spans="127:184" ht="12"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</row>
    <row r="174" spans="127:184" ht="12"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</row>
    <row r="175" spans="127:184" ht="12"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</row>
    <row r="176" spans="127:184" ht="12"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</row>
    <row r="177" spans="127:184" ht="12"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</row>
    <row r="178" spans="127:184" ht="12"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</row>
    <row r="179" spans="127:184" ht="12"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</row>
    <row r="180" spans="127:184" ht="12"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</row>
    <row r="181" spans="127:184" ht="12"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</row>
    <row r="182" spans="127:184" ht="12"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</row>
    <row r="183" spans="127:184" ht="12"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</row>
    <row r="184" spans="127:184" ht="12"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</row>
    <row r="185" spans="127:184" ht="12"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</row>
    <row r="186" spans="127:184" ht="12"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</row>
    <row r="187" spans="127:184" ht="12"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</row>
    <row r="188" spans="127:184" ht="12"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</row>
    <row r="189" spans="127:184" ht="12"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</row>
    <row r="190" spans="127:184" ht="12"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</row>
    <row r="191" spans="127:184" ht="12"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</row>
    <row r="192" spans="127:184" ht="12"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</row>
    <row r="193" spans="127:184" ht="12"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</row>
    <row r="194" spans="127:184" ht="12"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</row>
    <row r="195" spans="127:184" ht="12"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</row>
    <row r="196" spans="127:184" ht="12"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</row>
    <row r="197" spans="127:184" ht="12"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</row>
    <row r="198" spans="127:184" ht="12"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</row>
    <row r="199" spans="127:184" ht="12"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</row>
    <row r="200" spans="127:184" ht="12"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</row>
    <row r="201" spans="127:184" ht="12"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</row>
    <row r="202" spans="127:184" ht="12"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</row>
    <row r="203" spans="127:184" ht="12"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</row>
    <row r="204" spans="127:184" ht="12"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</row>
    <row r="205" spans="127:184" ht="12"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</row>
    <row r="206" spans="127:184" ht="12"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</row>
    <row r="207" spans="127:184" ht="12"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</row>
    <row r="208" spans="127:184" ht="12"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</row>
    <row r="209" spans="127:184" ht="12"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</row>
    <row r="210" spans="127:184" ht="12"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</row>
    <row r="211" spans="127:184" ht="12"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</row>
    <row r="212" spans="127:184" ht="12"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</row>
    <row r="213" spans="127:184" ht="12"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</row>
    <row r="214" spans="127:184" ht="12"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</row>
    <row r="215" spans="127:184" ht="12"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</row>
    <row r="216" spans="127:184" ht="12"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</row>
    <row r="217" spans="127:184" ht="12"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</row>
    <row r="218" spans="127:184" ht="12"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</row>
    <row r="219" spans="127:184" ht="12"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</row>
    <row r="220" spans="127:184" ht="12"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</row>
    <row r="221" spans="127:184" ht="12"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</row>
    <row r="222" spans="127:184" ht="12"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</row>
    <row r="223" spans="127:184" ht="12"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</row>
    <row r="224" spans="127:184" ht="12"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</row>
    <row r="225" spans="127:184" ht="12"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</row>
    <row r="226" spans="127:184" ht="12"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</row>
    <row r="227" spans="127:184" ht="12"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</row>
    <row r="228" spans="127:184" ht="12"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</row>
    <row r="229" spans="127:184" ht="12"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</row>
    <row r="230" spans="127:184" ht="12"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</row>
    <row r="231" spans="127:184" ht="12"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</row>
    <row r="232" spans="127:184" ht="12"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</row>
    <row r="233" spans="127:184" ht="12"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</row>
    <row r="234" spans="127:184" ht="12"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</row>
    <row r="235" spans="127:184" ht="12"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</row>
    <row r="236" spans="127:184" ht="12"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</row>
    <row r="237" spans="127:184" ht="12"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</row>
    <row r="238" spans="127:184" ht="12"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</row>
    <row r="239" spans="127:184" ht="12"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</row>
    <row r="240" spans="127:184" ht="12"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</row>
    <row r="241" spans="127:184" ht="12"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</row>
    <row r="242" spans="127:184" ht="12"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</row>
    <row r="243" spans="127:184" ht="12"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</row>
    <row r="244" spans="127:184" ht="12"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</row>
    <row r="245" spans="127:184" ht="12"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</row>
    <row r="246" spans="127:184" ht="12"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</row>
    <row r="247" spans="127:184" ht="12"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</row>
    <row r="248" spans="127:184" ht="12"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</row>
    <row r="249" spans="127:184" ht="12"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</row>
    <row r="250" spans="127:184" ht="12"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</row>
    <row r="251" spans="127:184" ht="12"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</row>
    <row r="252" spans="127:184" ht="12"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</row>
    <row r="253" spans="127:184" ht="12"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</row>
    <row r="254" spans="127:184" ht="12"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</row>
    <row r="255" spans="127:184" ht="12"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</row>
    <row r="256" spans="127:184" ht="12"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</row>
    <row r="257" spans="127:184" ht="12"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</row>
    <row r="258" spans="127:184" ht="12"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</row>
    <row r="259" spans="127:184" ht="12"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</row>
    <row r="260" spans="127:184" ht="12"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</row>
    <row r="261" spans="127:184" ht="12"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</row>
    <row r="262" spans="127:184" ht="12"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</row>
    <row r="263" spans="127:184" ht="12"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</row>
    <row r="264" spans="127:184" ht="12"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</row>
    <row r="265" spans="127:184" ht="12"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</row>
    <row r="266" spans="127:184" ht="12"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</row>
    <row r="267" spans="127:184" ht="12"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</row>
    <row r="268" spans="127:184" ht="12"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</row>
    <row r="269" spans="127:184" ht="12"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</row>
    <row r="270" spans="127:184" ht="12"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</row>
    <row r="271" spans="127:184" ht="12"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</row>
    <row r="272" spans="127:184" ht="12"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</row>
    <row r="273" spans="127:184" ht="12"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</row>
    <row r="274" spans="127:184" ht="12"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</row>
    <row r="275" spans="127:184" ht="12"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</row>
    <row r="276" spans="127:184" ht="12"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</row>
    <row r="277" spans="127:184" ht="12"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</row>
    <row r="278" spans="127:184" ht="12"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</row>
    <row r="279" spans="127:184" ht="12"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</row>
    <row r="280" spans="127:184" ht="12"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</row>
    <row r="281" spans="127:184" ht="12"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</row>
    <row r="282" spans="127:184" ht="12"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</row>
    <row r="283" spans="127:184" ht="12"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</row>
    <row r="284" spans="127:184" ht="12"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</row>
    <row r="285" spans="127:184" ht="12"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</row>
    <row r="286" spans="127:184" ht="12"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</row>
    <row r="287" spans="127:184" ht="12"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</row>
    <row r="288" spans="127:184" ht="12"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</row>
    <row r="289" spans="127:184" ht="12"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</row>
    <row r="290" spans="127:184" ht="12"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</row>
    <row r="291" spans="127:184" ht="12"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</row>
    <row r="292" spans="127:184" ht="12"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</row>
    <row r="293" spans="127:184" ht="12"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</row>
    <row r="294" spans="127:184" ht="12"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</row>
    <row r="295" spans="127:184" ht="12"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</row>
    <row r="296" spans="127:184" ht="12"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</row>
    <row r="297" spans="127:184" ht="12"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</row>
    <row r="298" spans="127:184" ht="12"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</row>
    <row r="299" spans="127:184" ht="12"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</row>
    <row r="300" spans="127:184" ht="12"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</row>
    <row r="301" spans="127:184" ht="12"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</row>
    <row r="302" spans="127:184" ht="12"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</row>
    <row r="303" spans="127:184" ht="12"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</row>
    <row r="304" spans="127:184" ht="12"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</row>
    <row r="305" spans="127:184" ht="12"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</row>
    <row r="306" spans="127:184" ht="12"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</row>
    <row r="307" spans="127:184" ht="12"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</row>
    <row r="308" spans="127:184" ht="12"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</row>
    <row r="309" spans="127:184" ht="12"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</row>
    <row r="310" spans="127:184" ht="12"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</row>
    <row r="311" spans="127:184" ht="12"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</row>
    <row r="312" spans="127:184" ht="12"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</row>
    <row r="313" spans="127:184" ht="12"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</row>
    <row r="314" spans="127:184" ht="12"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</row>
    <row r="315" spans="127:184" ht="12"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</row>
    <row r="316" spans="127:184" ht="12"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</row>
    <row r="317" spans="127:184" ht="12"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</row>
    <row r="318" spans="127:184" ht="12"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</row>
    <row r="319" spans="127:184" ht="12"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</row>
    <row r="320" spans="127:184" ht="12"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</row>
    <row r="321" spans="127:184" ht="12"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</row>
    <row r="322" spans="127:184" ht="12"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</row>
    <row r="323" spans="127:184" ht="12"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</row>
    <row r="324" spans="127:184" ht="12"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</row>
    <row r="325" spans="127:184" ht="12"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</row>
    <row r="326" spans="127:184" ht="12"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</row>
    <row r="327" spans="127:184" ht="12"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</row>
    <row r="328" spans="127:184" ht="12"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</row>
    <row r="329" spans="127:184" ht="12"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</row>
    <row r="330" spans="127:184" ht="12"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</row>
    <row r="331" spans="127:184" ht="12"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</row>
    <row r="332" spans="127:184" ht="12"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</row>
    <row r="333" spans="127:184" ht="12"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</row>
    <row r="334" spans="127:184" ht="12"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</row>
    <row r="335" spans="127:184" ht="12"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</row>
    <row r="336" spans="127:184" ht="12"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</row>
    <row r="337" spans="127:184" ht="12"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</row>
    <row r="338" spans="127:184" ht="12"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</row>
    <row r="339" spans="127:184" ht="12"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</row>
    <row r="340" spans="127:184" ht="12"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</row>
    <row r="341" spans="127:184" ht="12"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</row>
    <row r="342" spans="127:184" ht="12"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</row>
    <row r="343" spans="127:184" ht="12"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</row>
    <row r="344" spans="127:184" ht="12"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</row>
    <row r="345" spans="127:184" ht="12"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</row>
    <row r="346" spans="127:184" ht="12"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</row>
    <row r="347" spans="127:184" ht="12"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</row>
    <row r="348" spans="127:184" ht="12"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</row>
    <row r="349" spans="127:184" ht="12"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</row>
    <row r="350" spans="127:184" ht="12"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</row>
    <row r="351" spans="127:184" ht="12"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</row>
    <row r="352" spans="127:184" ht="12"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</row>
    <row r="353" spans="127:184" ht="12"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</row>
    <row r="354" spans="127:184" ht="12"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</row>
    <row r="355" spans="127:184" ht="12"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</row>
    <row r="356" spans="127:184" ht="12"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</row>
    <row r="357" spans="127:184" ht="12"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</row>
    <row r="358" spans="127:184" ht="12"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</row>
    <row r="359" spans="127:184" ht="12"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</row>
    <row r="360" spans="127:184" ht="12"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</row>
    <row r="361" spans="127:184" ht="12"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</row>
    <row r="362" spans="127:184" ht="12"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</row>
    <row r="363" spans="127:184" ht="12"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</row>
    <row r="364" spans="127:184" ht="12"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</row>
    <row r="365" spans="127:184" ht="12"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</row>
    <row r="366" spans="127:184" ht="12"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</row>
    <row r="367" spans="127:184" ht="12"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</row>
    <row r="368" spans="127:184" ht="12"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</row>
    <row r="369" spans="127:184" ht="12"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</row>
    <row r="370" spans="127:184" ht="12"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</row>
    <row r="371" spans="127:184" ht="12"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</row>
    <row r="372" spans="127:184" ht="12"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</row>
    <row r="373" spans="127:184" ht="12"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</row>
    <row r="374" spans="127:184" ht="12"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</row>
    <row r="375" spans="127:184" ht="12"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</row>
    <row r="376" spans="127:184" ht="12"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</row>
    <row r="377" spans="127:184" ht="12"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</row>
    <row r="378" spans="127:184" ht="12"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</row>
    <row r="379" spans="127:184" ht="12"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</row>
    <row r="380" spans="127:184" ht="12"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</row>
    <row r="381" spans="127:184" ht="12"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</row>
    <row r="382" spans="127:184" ht="12"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</row>
    <row r="383" spans="127:184" ht="12"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</row>
    <row r="384" spans="127:184" ht="12"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</row>
    <row r="385" spans="127:184" ht="12"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</row>
    <row r="386" spans="127:184" ht="12"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</row>
    <row r="387" spans="127:184" ht="12"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</row>
    <row r="388" spans="127:184" ht="12"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</row>
    <row r="389" spans="127:184" ht="12"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</row>
    <row r="390" spans="127:184" ht="12"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</row>
    <row r="391" spans="127:184" ht="12"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</row>
    <row r="392" spans="127:184" ht="12"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</row>
    <row r="393" spans="127:184" ht="12"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</row>
    <row r="394" spans="127:184" ht="12"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</row>
    <row r="395" spans="127:184" ht="12"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</row>
    <row r="396" spans="127:184" ht="12"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</row>
    <row r="397" spans="127:184" ht="12"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</row>
    <row r="398" spans="127:184" ht="12"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</row>
    <row r="399" spans="127:184" ht="12"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</row>
    <row r="400" spans="127:184" ht="12"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</row>
    <row r="401" spans="127:184" ht="12"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</row>
    <row r="402" spans="127:184" ht="12"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</row>
    <row r="403" spans="127:184" ht="12"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</row>
    <row r="404" spans="127:184" ht="12"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</row>
    <row r="405" spans="127:184" ht="12"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</row>
    <row r="406" spans="127:184" ht="12"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</row>
    <row r="407" spans="127:184" ht="12"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</row>
    <row r="408" spans="127:184" ht="12"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</row>
    <row r="409" spans="127:184" ht="12"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</row>
    <row r="410" spans="127:184" ht="12"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</row>
    <row r="411" spans="127:184" ht="12"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</row>
    <row r="412" spans="127:184" ht="12"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</row>
    <row r="413" spans="127:184" ht="12"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</row>
    <row r="414" spans="127:184" ht="12"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</row>
    <row r="415" spans="127:184" ht="12"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</row>
    <row r="416" spans="127:184" ht="12"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</row>
    <row r="417" spans="127:184" ht="12"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</row>
    <row r="418" spans="127:184" ht="12"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</row>
    <row r="419" spans="127:184" ht="12"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</row>
    <row r="420" spans="127:184" ht="12"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</row>
    <row r="421" spans="127:184" ht="12"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</row>
    <row r="422" spans="127:184" ht="12"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</row>
    <row r="423" spans="127:184" ht="12"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</row>
    <row r="424" spans="127:184" ht="12"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</row>
    <row r="425" spans="127:184" ht="12"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</row>
    <row r="426" spans="127:184" ht="12"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</row>
    <row r="427" spans="127:184" ht="12"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</row>
    <row r="428" spans="127:184" ht="12"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</row>
    <row r="429" spans="127:184" ht="12"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</row>
    <row r="430" spans="127:184" ht="12"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</row>
    <row r="431" spans="127:184" ht="12"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</row>
    <row r="432" spans="127:184" ht="12"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</row>
    <row r="433" spans="127:184" ht="12"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</row>
    <row r="434" spans="127:184" ht="12"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</row>
    <row r="435" spans="127:184" ht="12"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</row>
    <row r="436" spans="127:184" ht="12"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</row>
    <row r="437" spans="127:184" ht="12"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A437" s="6"/>
      <c r="GB437" s="6"/>
    </row>
    <row r="438" spans="127:184" ht="12"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/>
      <c r="FZ438" s="6"/>
      <c r="GA438" s="6"/>
      <c r="GB438" s="6"/>
    </row>
    <row r="439" spans="127:184" ht="12"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</row>
    <row r="440" spans="127:184" ht="12"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</row>
    <row r="441" spans="127:184" ht="12"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</row>
    <row r="442" spans="127:184" ht="12"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6"/>
      <c r="GB442" s="6"/>
    </row>
    <row r="443" spans="127:184" ht="12"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</row>
    <row r="444" spans="127:184" ht="12"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6"/>
      <c r="GB444" s="6"/>
    </row>
    <row r="445" spans="127:184" ht="12"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</row>
    <row r="446" spans="127:184" ht="12"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</row>
    <row r="447" spans="127:184" ht="12"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</row>
    <row r="448" spans="127:184" ht="12"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</row>
    <row r="449" spans="127:184" ht="12"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</row>
    <row r="450" spans="127:184" ht="12"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</row>
    <row r="451" spans="127:184" ht="12"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</row>
    <row r="452" spans="127:184" ht="12"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</row>
    <row r="453" spans="127:184" ht="12"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</row>
    <row r="454" spans="127:184" ht="12"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</row>
    <row r="455" spans="127:184" ht="12"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</row>
    <row r="456" spans="127:184" ht="12"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</row>
    <row r="457" spans="127:184" ht="12"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</row>
    <row r="458" spans="127:184" ht="12"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</row>
    <row r="459" spans="127:184" ht="12"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</row>
    <row r="460" spans="127:184" ht="12"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</row>
    <row r="461" spans="127:184" ht="12"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</row>
    <row r="462" spans="127:184" ht="12"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</row>
    <row r="463" spans="127:184" ht="12"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</row>
    <row r="464" spans="127:184" ht="12"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</row>
    <row r="465" spans="127:184" ht="12"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</row>
    <row r="466" spans="127:184" ht="12"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</row>
    <row r="467" spans="127:184" ht="12"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</row>
    <row r="468" spans="127:184" ht="12"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</row>
    <row r="469" spans="127:184" ht="12"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</row>
    <row r="470" spans="127:184" ht="12"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</row>
    <row r="471" spans="127:184" ht="12"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</row>
    <row r="472" spans="127:184" ht="12"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</row>
    <row r="473" spans="127:184" ht="12"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</row>
    <row r="474" spans="127:184" ht="12"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</row>
    <row r="475" spans="127:184" ht="12"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</row>
    <row r="476" spans="127:184" ht="12"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</row>
    <row r="477" spans="127:184" ht="12"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</row>
    <row r="478" spans="127:184" ht="12"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</row>
    <row r="479" spans="127:184" ht="12"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</row>
    <row r="480" spans="127:184" ht="12"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</row>
    <row r="481" spans="127:184" ht="12"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</row>
    <row r="482" spans="127:184" ht="12"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</row>
    <row r="483" spans="127:184" ht="12"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</row>
    <row r="484" spans="127:184" ht="12"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A484" s="6"/>
      <c r="GB484" s="6"/>
    </row>
    <row r="485" spans="127:184" ht="12"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/>
      <c r="FZ485" s="6"/>
      <c r="GA485" s="6"/>
      <c r="GB485" s="6"/>
    </row>
    <row r="486" spans="127:184" ht="12"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A486" s="6"/>
      <c r="GB486" s="6"/>
    </row>
    <row r="487" spans="127:184" ht="12"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</row>
    <row r="488" spans="127:184" ht="12"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</row>
    <row r="489" spans="127:184" ht="12"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</row>
    <row r="490" spans="127:184" ht="12"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</row>
    <row r="491" spans="127:184" ht="12"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</row>
    <row r="492" spans="127:184" ht="12"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</row>
    <row r="493" spans="127:184" ht="12"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</row>
    <row r="494" spans="127:184" ht="12"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</row>
    <row r="495" spans="127:184" ht="12"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</row>
    <row r="496" spans="127:184" ht="12"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</row>
    <row r="497" spans="127:184" ht="12"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A497" s="6"/>
      <c r="GB497" s="6"/>
    </row>
    <row r="498" spans="127:184" ht="12"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</row>
    <row r="499" spans="127:184" ht="12"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A499" s="6"/>
      <c r="GB499" s="6"/>
    </row>
    <row r="500" spans="127:184" ht="12"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A500" s="6"/>
      <c r="GB500" s="6"/>
    </row>
    <row r="501" spans="127:184" ht="12"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/>
      <c r="FZ501" s="6"/>
      <c r="GA501" s="6"/>
      <c r="GB501" s="6"/>
    </row>
    <row r="502" spans="127:184" ht="12"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A502" s="6"/>
      <c r="GB502" s="6"/>
    </row>
    <row r="503" spans="127:184" ht="12"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  <c r="FW503" s="6"/>
      <c r="FX503" s="6"/>
      <c r="FY503" s="6"/>
      <c r="FZ503" s="6"/>
      <c r="GA503" s="6"/>
      <c r="GB503" s="6"/>
    </row>
    <row r="504" spans="127:184" ht="12"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A504" s="6"/>
      <c r="GB504" s="6"/>
    </row>
    <row r="505" spans="127:184" ht="12"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/>
      <c r="FZ505" s="6"/>
      <c r="GA505" s="6"/>
      <c r="GB505" s="6"/>
    </row>
    <row r="506" spans="127:184" ht="12"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/>
      <c r="FZ506" s="6"/>
      <c r="GA506" s="6"/>
      <c r="GB506" s="6"/>
    </row>
    <row r="507" spans="127:184" ht="12"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/>
      <c r="FZ507" s="6"/>
      <c r="GA507" s="6"/>
      <c r="GB507" s="6"/>
    </row>
    <row r="508" spans="127:184" ht="12"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A508" s="6"/>
      <c r="GB508" s="6"/>
    </row>
    <row r="509" spans="127:184" ht="12"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6"/>
      <c r="GB509" s="6"/>
    </row>
    <row r="510" spans="127:184" ht="12"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E510" s="6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A510" s="6"/>
      <c r="GB510" s="6"/>
    </row>
    <row r="511" spans="127:184" ht="12"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A511" s="6"/>
      <c r="GB511" s="6"/>
    </row>
    <row r="512" spans="127:184" ht="12"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6"/>
      <c r="GB512" s="6"/>
    </row>
    <row r="513" spans="127:184" ht="12"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/>
      <c r="FF513" s="6"/>
      <c r="FG513" s="6"/>
      <c r="FH513" s="6"/>
      <c r="FI513" s="6"/>
      <c r="FJ513" s="6"/>
      <c r="FK513" s="6"/>
      <c r="FL513" s="6"/>
      <c r="FM513" s="6"/>
      <c r="FN513" s="6"/>
      <c r="FO513" s="6"/>
      <c r="FP513" s="6"/>
      <c r="FQ513" s="6"/>
      <c r="FR513" s="6"/>
      <c r="FS513" s="6"/>
      <c r="FT513" s="6"/>
      <c r="FU513" s="6"/>
      <c r="FV513" s="6"/>
      <c r="FW513" s="6"/>
      <c r="FX513" s="6"/>
      <c r="FY513" s="6"/>
      <c r="FZ513" s="6"/>
      <c r="GA513" s="6"/>
      <c r="GB513" s="6"/>
    </row>
    <row r="514" spans="127:184" ht="12"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/>
      <c r="FF514" s="6"/>
      <c r="FG514" s="6"/>
      <c r="FH514" s="6"/>
      <c r="FI514" s="6"/>
      <c r="FJ514" s="6"/>
      <c r="FK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  <c r="FW514" s="6"/>
      <c r="FX514" s="6"/>
      <c r="FY514" s="6"/>
      <c r="FZ514" s="6"/>
      <c r="GA514" s="6"/>
      <c r="GB514" s="6"/>
    </row>
    <row r="515" spans="127:184" ht="12"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</row>
    <row r="516" spans="127:184" ht="12"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6"/>
      <c r="GB516" s="6"/>
    </row>
    <row r="517" spans="127:184" ht="12"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/>
      <c r="FF517" s="6"/>
      <c r="FG517" s="6"/>
      <c r="FH517" s="6"/>
      <c r="FI517" s="6"/>
      <c r="FJ517" s="6"/>
      <c r="FK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  <c r="FW517" s="6"/>
      <c r="FX517" s="6"/>
      <c r="FY517" s="6"/>
      <c r="FZ517" s="6"/>
      <c r="GA517" s="6"/>
      <c r="GB517" s="6"/>
    </row>
    <row r="518" spans="127:184" ht="12"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  <c r="FD518" s="6"/>
      <c r="FE518" s="6"/>
      <c r="FF518" s="6"/>
      <c r="FG518" s="6"/>
      <c r="FH518" s="6"/>
      <c r="FI518" s="6"/>
      <c r="FJ518" s="6"/>
      <c r="FK518" s="6"/>
      <c r="FL518" s="6"/>
      <c r="FM518" s="6"/>
      <c r="FN518" s="6"/>
      <c r="FO518" s="6"/>
      <c r="FP518" s="6"/>
      <c r="FQ518" s="6"/>
      <c r="FR518" s="6"/>
      <c r="FS518" s="6"/>
      <c r="FT518" s="6"/>
      <c r="FU518" s="6"/>
      <c r="FV518" s="6"/>
      <c r="FW518" s="6"/>
      <c r="FX518" s="6"/>
      <c r="FY518" s="6"/>
      <c r="FZ518" s="6"/>
      <c r="GA518" s="6"/>
      <c r="GB518" s="6"/>
    </row>
    <row r="519" spans="127:184" ht="12"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/>
      <c r="FF519" s="6"/>
      <c r="FG519" s="6"/>
      <c r="FH519" s="6"/>
      <c r="FI519" s="6"/>
      <c r="FJ519" s="6"/>
      <c r="FK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  <c r="FW519" s="6"/>
      <c r="FX519" s="6"/>
      <c r="FY519" s="6"/>
      <c r="FZ519" s="6"/>
      <c r="GA519" s="6"/>
      <c r="GB519" s="6"/>
    </row>
    <row r="520" spans="127:184" ht="12"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/>
      <c r="FF520" s="6"/>
      <c r="FG520" s="6"/>
      <c r="FH520" s="6"/>
      <c r="FI520" s="6"/>
      <c r="FJ520" s="6"/>
      <c r="FK520" s="6"/>
      <c r="FL520" s="6"/>
      <c r="FM520" s="6"/>
      <c r="FN520" s="6"/>
      <c r="FO520" s="6"/>
      <c r="FP520" s="6"/>
      <c r="FQ520" s="6"/>
      <c r="FR520" s="6"/>
      <c r="FS520" s="6"/>
      <c r="FT520" s="6"/>
      <c r="FU520" s="6"/>
      <c r="FV520" s="6"/>
      <c r="FW520" s="6"/>
      <c r="FX520" s="6"/>
      <c r="FY520" s="6"/>
      <c r="FZ520" s="6"/>
      <c r="GA520" s="6"/>
      <c r="GB520" s="6"/>
    </row>
    <row r="521" spans="127:184" ht="12"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  <c r="FQ521" s="6"/>
      <c r="FR521" s="6"/>
      <c r="FS521" s="6"/>
      <c r="FT521" s="6"/>
      <c r="FU521" s="6"/>
      <c r="FV521" s="6"/>
      <c r="FW521" s="6"/>
      <c r="FX521" s="6"/>
      <c r="FY521" s="6"/>
      <c r="FZ521" s="6"/>
      <c r="GA521" s="6"/>
      <c r="GB521" s="6"/>
    </row>
    <row r="522" spans="127:184" ht="12"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  <c r="FD522" s="6"/>
      <c r="FE522" s="6"/>
      <c r="FF522" s="6"/>
      <c r="FG522" s="6"/>
      <c r="FH522" s="6"/>
      <c r="FI522" s="6"/>
      <c r="FJ522" s="6"/>
      <c r="FK522" s="6"/>
      <c r="FL522" s="6"/>
      <c r="FM522" s="6"/>
      <c r="FN522" s="6"/>
      <c r="FO522" s="6"/>
      <c r="FP522" s="6"/>
      <c r="FQ522" s="6"/>
      <c r="FR522" s="6"/>
      <c r="FS522" s="6"/>
      <c r="FT522" s="6"/>
      <c r="FU522" s="6"/>
      <c r="FV522" s="6"/>
      <c r="FW522" s="6"/>
      <c r="FX522" s="6"/>
      <c r="FY522" s="6"/>
      <c r="FZ522" s="6"/>
      <c r="GA522" s="6"/>
      <c r="GB522" s="6"/>
    </row>
    <row r="523" spans="127:184" ht="12"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  <c r="FW523" s="6"/>
      <c r="FX523" s="6"/>
      <c r="FY523" s="6"/>
      <c r="FZ523" s="6"/>
      <c r="GA523" s="6"/>
      <c r="GB523" s="6"/>
    </row>
    <row r="524" spans="127:184" ht="12"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  <c r="FD524" s="6"/>
      <c r="FE524" s="6"/>
      <c r="FF524" s="6"/>
      <c r="FG524" s="6"/>
      <c r="FH524" s="6"/>
      <c r="FI524" s="6"/>
      <c r="FJ524" s="6"/>
      <c r="FK524" s="6"/>
      <c r="FL524" s="6"/>
      <c r="FM524" s="6"/>
      <c r="FN524" s="6"/>
      <c r="FO524" s="6"/>
      <c r="FP524" s="6"/>
      <c r="FQ524" s="6"/>
      <c r="FR524" s="6"/>
      <c r="FS524" s="6"/>
      <c r="FT524" s="6"/>
      <c r="FU524" s="6"/>
      <c r="FV524" s="6"/>
      <c r="FW524" s="6"/>
      <c r="FX524" s="6"/>
      <c r="FY524" s="6"/>
      <c r="FZ524" s="6"/>
      <c r="GA524" s="6"/>
      <c r="GB524" s="6"/>
    </row>
    <row r="525" spans="127:184" ht="12"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  <c r="EK525" s="6"/>
      <c r="EL525" s="6"/>
      <c r="EM525" s="6"/>
      <c r="EN525" s="6"/>
      <c r="EO525" s="6"/>
      <c r="EP525" s="6"/>
      <c r="EQ525" s="6"/>
      <c r="ER525" s="6"/>
      <c r="ES525" s="6"/>
      <c r="ET525" s="6"/>
      <c r="EU525" s="6"/>
      <c r="EV525" s="6"/>
      <c r="EW525" s="6"/>
      <c r="EX525" s="6"/>
      <c r="EY525" s="6"/>
      <c r="EZ525" s="6"/>
      <c r="FA525" s="6"/>
      <c r="FB525" s="6"/>
      <c r="FC525" s="6"/>
      <c r="FD525" s="6"/>
      <c r="FE525" s="6"/>
      <c r="FF525" s="6"/>
      <c r="FG525" s="6"/>
      <c r="FH525" s="6"/>
      <c r="FI525" s="6"/>
      <c r="FJ525" s="6"/>
      <c r="FK525" s="6"/>
      <c r="FL525" s="6"/>
      <c r="FM525" s="6"/>
      <c r="FN525" s="6"/>
      <c r="FO525" s="6"/>
      <c r="FP525" s="6"/>
      <c r="FQ525" s="6"/>
      <c r="FR525" s="6"/>
      <c r="FS525" s="6"/>
      <c r="FT525" s="6"/>
      <c r="FU525" s="6"/>
      <c r="FV525" s="6"/>
      <c r="FW525" s="6"/>
      <c r="FX525" s="6"/>
      <c r="FY525" s="6"/>
      <c r="FZ525" s="6"/>
      <c r="GA525" s="6"/>
      <c r="GB525" s="6"/>
    </row>
    <row r="526" spans="127:184" ht="12"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  <c r="FD526" s="6"/>
      <c r="FE526" s="6"/>
      <c r="FF526" s="6"/>
      <c r="FG526" s="6"/>
      <c r="FH526" s="6"/>
      <c r="FI526" s="6"/>
      <c r="FJ526" s="6"/>
      <c r="FK526" s="6"/>
      <c r="FL526" s="6"/>
      <c r="FM526" s="6"/>
      <c r="FN526" s="6"/>
      <c r="FO526" s="6"/>
      <c r="FP526" s="6"/>
      <c r="FQ526" s="6"/>
      <c r="FR526" s="6"/>
      <c r="FS526" s="6"/>
      <c r="FT526" s="6"/>
      <c r="FU526" s="6"/>
      <c r="FV526" s="6"/>
      <c r="FW526" s="6"/>
      <c r="FX526" s="6"/>
      <c r="FY526" s="6"/>
      <c r="FZ526" s="6"/>
      <c r="GA526" s="6"/>
      <c r="GB526" s="6"/>
    </row>
    <row r="527" spans="127:184" ht="12"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6"/>
      <c r="EO527" s="6"/>
      <c r="EP527" s="6"/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  <c r="FC527" s="6"/>
      <c r="FD527" s="6"/>
      <c r="FE527" s="6"/>
      <c r="FF527" s="6"/>
      <c r="FG527" s="6"/>
      <c r="FH527" s="6"/>
      <c r="FI527" s="6"/>
      <c r="FJ527" s="6"/>
      <c r="FK527" s="6"/>
      <c r="FL527" s="6"/>
      <c r="FM527" s="6"/>
      <c r="FN527" s="6"/>
      <c r="FO527" s="6"/>
      <c r="FP527" s="6"/>
      <c r="FQ527" s="6"/>
      <c r="FR527" s="6"/>
      <c r="FS527" s="6"/>
      <c r="FT527" s="6"/>
      <c r="FU527" s="6"/>
      <c r="FV527" s="6"/>
      <c r="FW527" s="6"/>
      <c r="FX527" s="6"/>
      <c r="FY527" s="6"/>
      <c r="FZ527" s="6"/>
      <c r="GA527" s="6"/>
      <c r="GB527" s="6"/>
    </row>
    <row r="528" spans="127:184" ht="12"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6"/>
      <c r="EL528" s="6"/>
      <c r="EM528" s="6"/>
      <c r="EN528" s="6"/>
      <c r="EO528" s="6"/>
      <c r="EP528" s="6"/>
      <c r="EQ528" s="6"/>
      <c r="ER528" s="6"/>
      <c r="ES528" s="6"/>
      <c r="ET528" s="6"/>
      <c r="EU528" s="6"/>
      <c r="EV528" s="6"/>
      <c r="EW528" s="6"/>
      <c r="EX528" s="6"/>
      <c r="EY528" s="6"/>
      <c r="EZ528" s="6"/>
      <c r="FA528" s="6"/>
      <c r="FB528" s="6"/>
      <c r="FC528" s="6"/>
      <c r="FD528" s="6"/>
      <c r="FE528" s="6"/>
      <c r="FF528" s="6"/>
      <c r="FG528" s="6"/>
      <c r="FH528" s="6"/>
      <c r="FI528" s="6"/>
      <c r="FJ528" s="6"/>
      <c r="FK528" s="6"/>
      <c r="FL528" s="6"/>
      <c r="FM528" s="6"/>
      <c r="FN528" s="6"/>
      <c r="FO528" s="6"/>
      <c r="FP528" s="6"/>
      <c r="FQ528" s="6"/>
      <c r="FR528" s="6"/>
      <c r="FS528" s="6"/>
      <c r="FT528" s="6"/>
      <c r="FU528" s="6"/>
      <c r="FV528" s="6"/>
      <c r="FW528" s="6"/>
      <c r="FX528" s="6"/>
      <c r="FY528" s="6"/>
      <c r="FZ528" s="6"/>
      <c r="GA528" s="6"/>
      <c r="GB528" s="6"/>
    </row>
    <row r="529" spans="127:184" ht="12"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6"/>
      <c r="EO529" s="6"/>
      <c r="EP529" s="6"/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  <c r="FC529" s="6"/>
      <c r="FD529" s="6"/>
      <c r="FE529" s="6"/>
      <c r="FF529" s="6"/>
      <c r="FG529" s="6"/>
      <c r="FH529" s="6"/>
      <c r="FI529" s="6"/>
      <c r="FJ529" s="6"/>
      <c r="FK529" s="6"/>
      <c r="FL529" s="6"/>
      <c r="FM529" s="6"/>
      <c r="FN529" s="6"/>
      <c r="FO529" s="6"/>
      <c r="FP529" s="6"/>
      <c r="FQ529" s="6"/>
      <c r="FR529" s="6"/>
      <c r="FS529" s="6"/>
      <c r="FT529" s="6"/>
      <c r="FU529" s="6"/>
      <c r="FV529" s="6"/>
      <c r="FW529" s="6"/>
      <c r="FX529" s="6"/>
      <c r="FY529" s="6"/>
      <c r="FZ529" s="6"/>
      <c r="GA529" s="6"/>
      <c r="GB529" s="6"/>
    </row>
    <row r="530" spans="127:184" ht="12"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  <c r="FD530" s="6"/>
      <c r="FE530" s="6"/>
      <c r="FF530" s="6"/>
      <c r="FG530" s="6"/>
      <c r="FH530" s="6"/>
      <c r="FI530" s="6"/>
      <c r="FJ530" s="6"/>
      <c r="FK530" s="6"/>
      <c r="FL530" s="6"/>
      <c r="FM530" s="6"/>
      <c r="FN530" s="6"/>
      <c r="FO530" s="6"/>
      <c r="FP530" s="6"/>
      <c r="FQ530" s="6"/>
      <c r="FR530" s="6"/>
      <c r="FS530" s="6"/>
      <c r="FT530" s="6"/>
      <c r="FU530" s="6"/>
      <c r="FV530" s="6"/>
      <c r="FW530" s="6"/>
      <c r="FX530" s="6"/>
      <c r="FY530" s="6"/>
      <c r="FZ530" s="6"/>
      <c r="GA530" s="6"/>
      <c r="GB530" s="6"/>
    </row>
    <row r="531" spans="127:184" ht="12"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/>
      <c r="FF531" s="6"/>
      <c r="FG531" s="6"/>
      <c r="FH531" s="6"/>
      <c r="FI531" s="6"/>
      <c r="FJ531" s="6"/>
      <c r="FK531" s="6"/>
      <c r="FL531" s="6"/>
      <c r="FM531" s="6"/>
      <c r="FN531" s="6"/>
      <c r="FO531" s="6"/>
      <c r="FP531" s="6"/>
      <c r="FQ531" s="6"/>
      <c r="FR531" s="6"/>
      <c r="FS531" s="6"/>
      <c r="FT531" s="6"/>
      <c r="FU531" s="6"/>
      <c r="FV531" s="6"/>
      <c r="FW531" s="6"/>
      <c r="FX531" s="6"/>
      <c r="FY531" s="6"/>
      <c r="FZ531" s="6"/>
      <c r="GA531" s="6"/>
      <c r="GB531" s="6"/>
    </row>
    <row r="532" spans="127:184" ht="12"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/>
      <c r="FF532" s="6"/>
      <c r="FG532" s="6"/>
      <c r="FH532" s="6"/>
      <c r="FI532" s="6"/>
      <c r="FJ532" s="6"/>
      <c r="FK532" s="6"/>
      <c r="FL532" s="6"/>
      <c r="FM532" s="6"/>
      <c r="FN532" s="6"/>
      <c r="FO532" s="6"/>
      <c r="FP532" s="6"/>
      <c r="FQ532" s="6"/>
      <c r="FR532" s="6"/>
      <c r="FS532" s="6"/>
      <c r="FT532" s="6"/>
      <c r="FU532" s="6"/>
      <c r="FV532" s="6"/>
      <c r="FW532" s="6"/>
      <c r="FX532" s="6"/>
      <c r="FY532" s="6"/>
      <c r="FZ532" s="6"/>
      <c r="GA532" s="6"/>
      <c r="GB532" s="6"/>
    </row>
    <row r="533" spans="127:184" ht="12"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  <c r="FD533" s="6"/>
      <c r="FE533" s="6"/>
      <c r="FF533" s="6"/>
      <c r="FG533" s="6"/>
      <c r="FH533" s="6"/>
      <c r="FI533" s="6"/>
      <c r="FJ533" s="6"/>
      <c r="FK533" s="6"/>
      <c r="FL533" s="6"/>
      <c r="FM533" s="6"/>
      <c r="FN533" s="6"/>
      <c r="FO533" s="6"/>
      <c r="FP533" s="6"/>
      <c r="FQ533" s="6"/>
      <c r="FR533" s="6"/>
      <c r="FS533" s="6"/>
      <c r="FT533" s="6"/>
      <c r="FU533" s="6"/>
      <c r="FV533" s="6"/>
      <c r="FW533" s="6"/>
      <c r="FX533" s="6"/>
      <c r="FY533" s="6"/>
      <c r="FZ533" s="6"/>
      <c r="GA533" s="6"/>
      <c r="GB533" s="6"/>
    </row>
    <row r="534" spans="127:184" ht="12"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6"/>
      <c r="FZ534" s="6"/>
      <c r="GA534" s="6"/>
      <c r="GB534" s="6"/>
    </row>
    <row r="535" spans="127:184" ht="12"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  <c r="FD535" s="6"/>
      <c r="FE535" s="6"/>
      <c r="FF535" s="6"/>
      <c r="FG535" s="6"/>
      <c r="FH535" s="6"/>
      <c r="FI535" s="6"/>
      <c r="FJ535" s="6"/>
      <c r="FK535" s="6"/>
      <c r="FL535" s="6"/>
      <c r="FM535" s="6"/>
      <c r="FN535" s="6"/>
      <c r="FO535" s="6"/>
      <c r="FP535" s="6"/>
      <c r="FQ535" s="6"/>
      <c r="FR535" s="6"/>
      <c r="FS535" s="6"/>
      <c r="FT535" s="6"/>
      <c r="FU535" s="6"/>
      <c r="FV535" s="6"/>
      <c r="FW535" s="6"/>
      <c r="FX535" s="6"/>
      <c r="FY535" s="6"/>
      <c r="FZ535" s="6"/>
      <c r="GA535" s="6"/>
      <c r="GB535" s="6"/>
    </row>
    <row r="536" spans="127:184" ht="12"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/>
      <c r="FF536" s="6"/>
      <c r="FG536" s="6"/>
      <c r="FH536" s="6"/>
      <c r="FI536" s="6"/>
      <c r="FJ536" s="6"/>
      <c r="FK536" s="6"/>
      <c r="FL536" s="6"/>
      <c r="FM536" s="6"/>
      <c r="FN536" s="6"/>
      <c r="FO536" s="6"/>
      <c r="FP536" s="6"/>
      <c r="FQ536" s="6"/>
      <c r="FR536" s="6"/>
      <c r="FS536" s="6"/>
      <c r="FT536" s="6"/>
      <c r="FU536" s="6"/>
      <c r="FV536" s="6"/>
      <c r="FW536" s="6"/>
      <c r="FX536" s="6"/>
      <c r="FY536" s="6"/>
      <c r="FZ536" s="6"/>
      <c r="GA536" s="6"/>
      <c r="GB536" s="6"/>
    </row>
    <row r="537" spans="127:184" ht="12"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  <c r="FD537" s="6"/>
      <c r="FE537" s="6"/>
      <c r="FF537" s="6"/>
      <c r="FG537" s="6"/>
      <c r="FH537" s="6"/>
      <c r="FI537" s="6"/>
      <c r="FJ537" s="6"/>
      <c r="FK537" s="6"/>
      <c r="FL537" s="6"/>
      <c r="FM537" s="6"/>
      <c r="FN537" s="6"/>
      <c r="FO537" s="6"/>
      <c r="FP537" s="6"/>
      <c r="FQ537" s="6"/>
      <c r="FR537" s="6"/>
      <c r="FS537" s="6"/>
      <c r="FT537" s="6"/>
      <c r="FU537" s="6"/>
      <c r="FV537" s="6"/>
      <c r="FW537" s="6"/>
      <c r="FX537" s="6"/>
      <c r="FY537" s="6"/>
      <c r="FZ537" s="6"/>
      <c r="GA537" s="6"/>
      <c r="GB537" s="6"/>
    </row>
    <row r="538" spans="127:184" ht="12"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  <c r="FD538" s="6"/>
      <c r="FE538" s="6"/>
      <c r="FF538" s="6"/>
      <c r="FG538" s="6"/>
      <c r="FH538" s="6"/>
      <c r="FI538" s="6"/>
      <c r="FJ538" s="6"/>
      <c r="FK538" s="6"/>
      <c r="FL538" s="6"/>
      <c r="FM538" s="6"/>
      <c r="FN538" s="6"/>
      <c r="FO538" s="6"/>
      <c r="FP538" s="6"/>
      <c r="FQ538" s="6"/>
      <c r="FR538" s="6"/>
      <c r="FS538" s="6"/>
      <c r="FT538" s="6"/>
      <c r="FU538" s="6"/>
      <c r="FV538" s="6"/>
      <c r="FW538" s="6"/>
      <c r="FX538" s="6"/>
      <c r="FY538" s="6"/>
      <c r="FZ538" s="6"/>
      <c r="GA538" s="6"/>
      <c r="GB538" s="6"/>
    </row>
    <row r="539" spans="127:184" ht="12"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K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  <c r="FW539" s="6"/>
      <c r="FX539" s="6"/>
      <c r="FY539" s="6"/>
      <c r="FZ539" s="6"/>
      <c r="GA539" s="6"/>
      <c r="GB539" s="6"/>
    </row>
    <row r="540" spans="127:184" ht="12"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/>
      <c r="FF540" s="6"/>
      <c r="FG540" s="6"/>
      <c r="FH540" s="6"/>
      <c r="FI540" s="6"/>
      <c r="FJ540" s="6"/>
      <c r="FK540" s="6"/>
      <c r="FL540" s="6"/>
      <c r="FM540" s="6"/>
      <c r="FN540" s="6"/>
      <c r="FO540" s="6"/>
      <c r="FP540" s="6"/>
      <c r="FQ540" s="6"/>
      <c r="FR540" s="6"/>
      <c r="FS540" s="6"/>
      <c r="FT540" s="6"/>
      <c r="FU540" s="6"/>
      <c r="FV540" s="6"/>
      <c r="FW540" s="6"/>
      <c r="FX540" s="6"/>
      <c r="FY540" s="6"/>
      <c r="FZ540" s="6"/>
      <c r="GA540" s="6"/>
      <c r="GB540" s="6"/>
    </row>
    <row r="541" spans="127:184" ht="12"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6"/>
      <c r="GB541" s="6"/>
    </row>
    <row r="542" spans="127:184" ht="12"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6"/>
      <c r="GB542" s="6"/>
    </row>
    <row r="543" spans="127:184" ht="12"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/>
      <c r="FZ543" s="6"/>
      <c r="GA543" s="6"/>
      <c r="GB543" s="6"/>
    </row>
    <row r="544" spans="127:184" ht="12"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  <c r="FW544" s="6"/>
      <c r="FX544" s="6"/>
      <c r="FY544" s="6"/>
      <c r="FZ544" s="6"/>
      <c r="GA544" s="6"/>
      <c r="GB544" s="6"/>
    </row>
    <row r="545" spans="127:184" ht="12"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  <c r="FW545" s="6"/>
      <c r="FX545" s="6"/>
      <c r="FY545" s="6"/>
      <c r="FZ545" s="6"/>
      <c r="GA545" s="6"/>
      <c r="GB545" s="6"/>
    </row>
    <row r="546" spans="127:184" ht="12"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  <c r="FW546" s="6"/>
      <c r="FX546" s="6"/>
      <c r="FY546" s="6"/>
      <c r="FZ546" s="6"/>
      <c r="GA546" s="6"/>
      <c r="GB546" s="6"/>
    </row>
    <row r="547" spans="127:184" ht="12"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  <c r="FW547" s="6"/>
      <c r="FX547" s="6"/>
      <c r="FY547" s="6"/>
      <c r="FZ547" s="6"/>
      <c r="GA547" s="6"/>
      <c r="GB547" s="6"/>
    </row>
    <row r="548" spans="127:184" ht="12"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  <c r="FW548" s="6"/>
      <c r="FX548" s="6"/>
      <c r="FY548" s="6"/>
      <c r="FZ548" s="6"/>
      <c r="GA548" s="6"/>
      <c r="GB548" s="6"/>
    </row>
    <row r="549" spans="127:184" ht="12"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  <c r="FQ549" s="6"/>
      <c r="FR549" s="6"/>
      <c r="FS549" s="6"/>
      <c r="FT549" s="6"/>
      <c r="FU549" s="6"/>
      <c r="FV549" s="6"/>
      <c r="FW549" s="6"/>
      <c r="FX549" s="6"/>
      <c r="FY549" s="6"/>
      <c r="FZ549" s="6"/>
      <c r="GA549" s="6"/>
      <c r="GB549" s="6"/>
    </row>
    <row r="550" spans="127:184" ht="12"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/>
      <c r="FF550" s="6"/>
      <c r="FG550" s="6"/>
      <c r="FH550" s="6"/>
      <c r="FI550" s="6"/>
      <c r="FJ550" s="6"/>
      <c r="FK550" s="6"/>
      <c r="FL550" s="6"/>
      <c r="FM550" s="6"/>
      <c r="FN550" s="6"/>
      <c r="FO550" s="6"/>
      <c r="FP550" s="6"/>
      <c r="FQ550" s="6"/>
      <c r="FR550" s="6"/>
      <c r="FS550" s="6"/>
      <c r="FT550" s="6"/>
      <c r="FU550" s="6"/>
      <c r="FV550" s="6"/>
      <c r="FW550" s="6"/>
      <c r="FX550" s="6"/>
      <c r="FY550" s="6"/>
      <c r="FZ550" s="6"/>
      <c r="GA550" s="6"/>
      <c r="GB550" s="6"/>
    </row>
    <row r="551" spans="127:184" ht="12"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/>
      <c r="FZ551" s="6"/>
      <c r="GA551" s="6"/>
      <c r="GB551" s="6"/>
    </row>
    <row r="552" spans="127:184" ht="12"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6"/>
      <c r="GB552" s="6"/>
    </row>
    <row r="553" spans="127:184" ht="12"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  <c r="FQ553" s="6"/>
      <c r="FR553" s="6"/>
      <c r="FS553" s="6"/>
      <c r="FT553" s="6"/>
      <c r="FU553" s="6"/>
      <c r="FV553" s="6"/>
      <c r="FW553" s="6"/>
      <c r="FX553" s="6"/>
      <c r="FY553" s="6"/>
      <c r="FZ553" s="6"/>
      <c r="GA553" s="6"/>
      <c r="GB553" s="6"/>
    </row>
    <row r="554" spans="127:184" ht="12"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  <c r="FD554" s="6"/>
      <c r="FE554" s="6"/>
      <c r="FF554" s="6"/>
      <c r="FG554" s="6"/>
      <c r="FH554" s="6"/>
      <c r="FI554" s="6"/>
      <c r="FJ554" s="6"/>
      <c r="FK554" s="6"/>
      <c r="FL554" s="6"/>
      <c r="FM554" s="6"/>
      <c r="FN554" s="6"/>
      <c r="FO554" s="6"/>
      <c r="FP554" s="6"/>
      <c r="FQ554" s="6"/>
      <c r="FR554" s="6"/>
      <c r="FS554" s="6"/>
      <c r="FT554" s="6"/>
      <c r="FU554" s="6"/>
      <c r="FV554" s="6"/>
      <c r="FW554" s="6"/>
      <c r="FX554" s="6"/>
      <c r="FY554" s="6"/>
      <c r="FZ554" s="6"/>
      <c r="GA554" s="6"/>
      <c r="GB554" s="6"/>
    </row>
    <row r="555" spans="127:184" ht="12"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/>
      <c r="FF555" s="6"/>
      <c r="FG555" s="6"/>
      <c r="FH555" s="6"/>
      <c r="FI555" s="6"/>
      <c r="FJ555" s="6"/>
      <c r="FK555" s="6"/>
      <c r="FL555" s="6"/>
      <c r="FM555" s="6"/>
      <c r="FN555" s="6"/>
      <c r="FO555" s="6"/>
      <c r="FP555" s="6"/>
      <c r="FQ555" s="6"/>
      <c r="FR555" s="6"/>
      <c r="FS555" s="6"/>
      <c r="FT555" s="6"/>
      <c r="FU555" s="6"/>
      <c r="FV555" s="6"/>
      <c r="FW555" s="6"/>
      <c r="FX555" s="6"/>
      <c r="FY555" s="6"/>
      <c r="FZ555" s="6"/>
      <c r="GA555" s="6"/>
      <c r="GB555" s="6"/>
    </row>
    <row r="556" spans="127:184" ht="12"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  <c r="FD556" s="6"/>
      <c r="FE556" s="6"/>
      <c r="FF556" s="6"/>
      <c r="FG556" s="6"/>
      <c r="FH556" s="6"/>
      <c r="FI556" s="6"/>
      <c r="FJ556" s="6"/>
      <c r="FK556" s="6"/>
      <c r="FL556" s="6"/>
      <c r="FM556" s="6"/>
      <c r="FN556" s="6"/>
      <c r="FO556" s="6"/>
      <c r="FP556" s="6"/>
      <c r="FQ556" s="6"/>
      <c r="FR556" s="6"/>
      <c r="FS556" s="6"/>
      <c r="FT556" s="6"/>
      <c r="FU556" s="6"/>
      <c r="FV556" s="6"/>
      <c r="FW556" s="6"/>
      <c r="FX556" s="6"/>
      <c r="FY556" s="6"/>
      <c r="FZ556" s="6"/>
      <c r="GA556" s="6"/>
      <c r="GB556" s="6"/>
    </row>
    <row r="557" spans="127:184" ht="12"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  <c r="FW557" s="6"/>
      <c r="FX557" s="6"/>
      <c r="FY557" s="6"/>
      <c r="FZ557" s="6"/>
      <c r="GA557" s="6"/>
      <c r="GB557" s="6"/>
    </row>
    <row r="558" spans="127:184" ht="12"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/>
      <c r="FF558" s="6"/>
      <c r="FG558" s="6"/>
      <c r="FH558" s="6"/>
      <c r="FI558" s="6"/>
      <c r="FJ558" s="6"/>
      <c r="FK558" s="6"/>
      <c r="FL558" s="6"/>
      <c r="FM558" s="6"/>
      <c r="FN558" s="6"/>
      <c r="FO558" s="6"/>
      <c r="FP558" s="6"/>
      <c r="FQ558" s="6"/>
      <c r="FR558" s="6"/>
      <c r="FS558" s="6"/>
      <c r="FT558" s="6"/>
      <c r="FU558" s="6"/>
      <c r="FV558" s="6"/>
      <c r="FW558" s="6"/>
      <c r="FX558" s="6"/>
      <c r="FY558" s="6"/>
      <c r="FZ558" s="6"/>
      <c r="GA558" s="6"/>
      <c r="GB558" s="6"/>
    </row>
    <row r="559" spans="127:184" ht="12"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/>
      <c r="FF559" s="6"/>
      <c r="FG559" s="6"/>
      <c r="FH559" s="6"/>
      <c r="FI559" s="6"/>
      <c r="FJ559" s="6"/>
      <c r="FK559" s="6"/>
      <c r="FL559" s="6"/>
      <c r="FM559" s="6"/>
      <c r="FN559" s="6"/>
      <c r="FO559" s="6"/>
      <c r="FP559" s="6"/>
      <c r="FQ559" s="6"/>
      <c r="FR559" s="6"/>
      <c r="FS559" s="6"/>
      <c r="FT559" s="6"/>
      <c r="FU559" s="6"/>
      <c r="FV559" s="6"/>
      <c r="FW559" s="6"/>
      <c r="FX559" s="6"/>
      <c r="FY559" s="6"/>
      <c r="FZ559" s="6"/>
      <c r="GA559" s="6"/>
      <c r="GB559" s="6"/>
    </row>
    <row r="560" spans="127:184" ht="12"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  <c r="FD560" s="6"/>
      <c r="FE560" s="6"/>
      <c r="FF560" s="6"/>
      <c r="FG560" s="6"/>
      <c r="FH560" s="6"/>
      <c r="FI560" s="6"/>
      <c r="FJ560" s="6"/>
      <c r="FK560" s="6"/>
      <c r="FL560" s="6"/>
      <c r="FM560" s="6"/>
      <c r="FN560" s="6"/>
      <c r="FO560" s="6"/>
      <c r="FP560" s="6"/>
      <c r="FQ560" s="6"/>
      <c r="FR560" s="6"/>
      <c r="FS560" s="6"/>
      <c r="FT560" s="6"/>
      <c r="FU560" s="6"/>
      <c r="FV560" s="6"/>
      <c r="FW560" s="6"/>
      <c r="FX560" s="6"/>
      <c r="FY560" s="6"/>
      <c r="FZ560" s="6"/>
      <c r="GA560" s="6"/>
      <c r="GB560" s="6"/>
    </row>
    <row r="561" spans="127:184" ht="12"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/>
      <c r="FF561" s="6"/>
      <c r="FG561" s="6"/>
      <c r="FH561" s="6"/>
      <c r="FI561" s="6"/>
      <c r="FJ561" s="6"/>
      <c r="FK561" s="6"/>
      <c r="FL561" s="6"/>
      <c r="FM561" s="6"/>
      <c r="FN561" s="6"/>
      <c r="FO561" s="6"/>
      <c r="FP561" s="6"/>
      <c r="FQ561" s="6"/>
      <c r="FR561" s="6"/>
      <c r="FS561" s="6"/>
      <c r="FT561" s="6"/>
      <c r="FU561" s="6"/>
      <c r="FV561" s="6"/>
      <c r="FW561" s="6"/>
      <c r="FX561" s="6"/>
      <c r="FY561" s="6"/>
      <c r="FZ561" s="6"/>
      <c r="GA561" s="6"/>
      <c r="GB561" s="6"/>
    </row>
    <row r="562" spans="127:184" ht="12"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  <c r="FD562" s="6"/>
      <c r="FE562" s="6"/>
      <c r="FF562" s="6"/>
      <c r="FG562" s="6"/>
      <c r="FH562" s="6"/>
      <c r="FI562" s="6"/>
      <c r="FJ562" s="6"/>
      <c r="FK562" s="6"/>
      <c r="FL562" s="6"/>
      <c r="FM562" s="6"/>
      <c r="FN562" s="6"/>
      <c r="FO562" s="6"/>
      <c r="FP562" s="6"/>
      <c r="FQ562" s="6"/>
      <c r="FR562" s="6"/>
      <c r="FS562" s="6"/>
      <c r="FT562" s="6"/>
      <c r="FU562" s="6"/>
      <c r="FV562" s="6"/>
      <c r="FW562" s="6"/>
      <c r="FX562" s="6"/>
      <c r="FY562" s="6"/>
      <c r="FZ562" s="6"/>
      <c r="GA562" s="6"/>
      <c r="GB562" s="6"/>
    </row>
    <row r="563" spans="127:184" ht="12"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  <c r="FD563" s="6"/>
      <c r="FE563" s="6"/>
      <c r="FF563" s="6"/>
      <c r="FG563" s="6"/>
      <c r="FH563" s="6"/>
      <c r="FI563" s="6"/>
      <c r="FJ563" s="6"/>
      <c r="FK563" s="6"/>
      <c r="FL563" s="6"/>
      <c r="FM563" s="6"/>
      <c r="FN563" s="6"/>
      <c r="FO563" s="6"/>
      <c r="FP563" s="6"/>
      <c r="FQ563" s="6"/>
      <c r="FR563" s="6"/>
      <c r="FS563" s="6"/>
      <c r="FT563" s="6"/>
      <c r="FU563" s="6"/>
      <c r="FV563" s="6"/>
      <c r="FW563" s="6"/>
      <c r="FX563" s="6"/>
      <c r="FY563" s="6"/>
      <c r="FZ563" s="6"/>
      <c r="GA563" s="6"/>
      <c r="GB563" s="6"/>
    </row>
    <row r="564" spans="127:184" ht="12"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6"/>
      <c r="EO564" s="6"/>
      <c r="EP564" s="6"/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  <c r="FD564" s="6"/>
      <c r="FE564" s="6"/>
      <c r="FF564" s="6"/>
      <c r="FG564" s="6"/>
      <c r="FH564" s="6"/>
      <c r="FI564" s="6"/>
      <c r="FJ564" s="6"/>
      <c r="FK564" s="6"/>
      <c r="FL564" s="6"/>
      <c r="FM564" s="6"/>
      <c r="FN564" s="6"/>
      <c r="FO564" s="6"/>
      <c r="FP564" s="6"/>
      <c r="FQ564" s="6"/>
      <c r="FR564" s="6"/>
      <c r="FS564" s="6"/>
      <c r="FT564" s="6"/>
      <c r="FU564" s="6"/>
      <c r="FV564" s="6"/>
      <c r="FW564" s="6"/>
      <c r="FX564" s="6"/>
      <c r="FY564" s="6"/>
      <c r="FZ564" s="6"/>
      <c r="GA564" s="6"/>
      <c r="GB564" s="6"/>
    </row>
    <row r="565" spans="127:184" ht="12"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/>
      <c r="FF565" s="6"/>
      <c r="FG565" s="6"/>
      <c r="FH565" s="6"/>
      <c r="FI565" s="6"/>
      <c r="FJ565" s="6"/>
      <c r="FK565" s="6"/>
      <c r="FL565" s="6"/>
      <c r="FM565" s="6"/>
      <c r="FN565" s="6"/>
      <c r="FO565" s="6"/>
      <c r="FP565" s="6"/>
      <c r="FQ565" s="6"/>
      <c r="FR565" s="6"/>
      <c r="FS565" s="6"/>
      <c r="FT565" s="6"/>
      <c r="FU565" s="6"/>
      <c r="FV565" s="6"/>
      <c r="FW565" s="6"/>
      <c r="FX565" s="6"/>
      <c r="FY565" s="6"/>
      <c r="FZ565" s="6"/>
      <c r="GA565" s="6"/>
      <c r="GB565" s="6"/>
    </row>
    <row r="566" spans="127:184" ht="12"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  <c r="FD566" s="6"/>
      <c r="FE566" s="6"/>
      <c r="FF566" s="6"/>
      <c r="FG566" s="6"/>
      <c r="FH566" s="6"/>
      <c r="FI566" s="6"/>
      <c r="FJ566" s="6"/>
      <c r="FK566" s="6"/>
      <c r="FL566" s="6"/>
      <c r="FM566" s="6"/>
      <c r="FN566" s="6"/>
      <c r="FO566" s="6"/>
      <c r="FP566" s="6"/>
      <c r="FQ566" s="6"/>
      <c r="FR566" s="6"/>
      <c r="FS566" s="6"/>
      <c r="FT566" s="6"/>
      <c r="FU566" s="6"/>
      <c r="FV566" s="6"/>
      <c r="FW566" s="6"/>
      <c r="FX566" s="6"/>
      <c r="FY566" s="6"/>
      <c r="FZ566" s="6"/>
      <c r="GA566" s="6"/>
      <c r="GB566" s="6"/>
    </row>
    <row r="567" spans="127:184" ht="12"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  <c r="FD567" s="6"/>
      <c r="FE567" s="6"/>
      <c r="FF567" s="6"/>
      <c r="FG567" s="6"/>
      <c r="FH567" s="6"/>
      <c r="FI567" s="6"/>
      <c r="FJ567" s="6"/>
      <c r="FK567" s="6"/>
      <c r="FL567" s="6"/>
      <c r="FM567" s="6"/>
      <c r="FN567" s="6"/>
      <c r="FO567" s="6"/>
      <c r="FP567" s="6"/>
      <c r="FQ567" s="6"/>
      <c r="FR567" s="6"/>
      <c r="FS567" s="6"/>
      <c r="FT567" s="6"/>
      <c r="FU567" s="6"/>
      <c r="FV567" s="6"/>
      <c r="FW567" s="6"/>
      <c r="FX567" s="6"/>
      <c r="FY567" s="6"/>
      <c r="FZ567" s="6"/>
      <c r="GA567" s="6"/>
      <c r="GB567" s="6"/>
    </row>
    <row r="568" spans="127:184" ht="12"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  <c r="FD568" s="6"/>
      <c r="FE568" s="6"/>
      <c r="FF568" s="6"/>
      <c r="FG568" s="6"/>
      <c r="FH568" s="6"/>
      <c r="FI568" s="6"/>
      <c r="FJ568" s="6"/>
      <c r="FK568" s="6"/>
      <c r="FL568" s="6"/>
      <c r="FM568" s="6"/>
      <c r="FN568" s="6"/>
      <c r="FO568" s="6"/>
      <c r="FP568" s="6"/>
      <c r="FQ568" s="6"/>
      <c r="FR568" s="6"/>
      <c r="FS568" s="6"/>
      <c r="FT568" s="6"/>
      <c r="FU568" s="6"/>
      <c r="FV568" s="6"/>
      <c r="FW568" s="6"/>
      <c r="FX568" s="6"/>
      <c r="FY568" s="6"/>
      <c r="FZ568" s="6"/>
      <c r="GA568" s="6"/>
      <c r="GB568" s="6"/>
    </row>
    <row r="569" spans="127:184" ht="12"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/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  <c r="FD569" s="6"/>
      <c r="FE569" s="6"/>
      <c r="FF569" s="6"/>
      <c r="FG569" s="6"/>
      <c r="FH569" s="6"/>
      <c r="FI569" s="6"/>
      <c r="FJ569" s="6"/>
      <c r="FK569" s="6"/>
      <c r="FL569" s="6"/>
      <c r="FM569" s="6"/>
      <c r="FN569" s="6"/>
      <c r="FO569" s="6"/>
      <c r="FP569" s="6"/>
      <c r="FQ569" s="6"/>
      <c r="FR569" s="6"/>
      <c r="FS569" s="6"/>
      <c r="FT569" s="6"/>
      <c r="FU569" s="6"/>
      <c r="FV569" s="6"/>
      <c r="FW569" s="6"/>
      <c r="FX569" s="6"/>
      <c r="FY569" s="6"/>
      <c r="FZ569" s="6"/>
      <c r="GA569" s="6"/>
      <c r="GB569" s="6"/>
    </row>
    <row r="570" spans="127:184" ht="12"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  <c r="FD570" s="6"/>
      <c r="FE570" s="6"/>
      <c r="FF570" s="6"/>
      <c r="FG570" s="6"/>
      <c r="FH570" s="6"/>
      <c r="FI570" s="6"/>
      <c r="FJ570" s="6"/>
      <c r="FK570" s="6"/>
      <c r="FL570" s="6"/>
      <c r="FM570" s="6"/>
      <c r="FN570" s="6"/>
      <c r="FO570" s="6"/>
      <c r="FP570" s="6"/>
      <c r="FQ570" s="6"/>
      <c r="FR570" s="6"/>
      <c r="FS570" s="6"/>
      <c r="FT570" s="6"/>
      <c r="FU570" s="6"/>
      <c r="FV570" s="6"/>
      <c r="FW570" s="6"/>
      <c r="FX570" s="6"/>
      <c r="FY570" s="6"/>
      <c r="FZ570" s="6"/>
      <c r="GA570" s="6"/>
      <c r="GB570" s="6"/>
    </row>
    <row r="571" spans="127:184" ht="12"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  <c r="FD571" s="6"/>
      <c r="FE571" s="6"/>
      <c r="FF571" s="6"/>
      <c r="FG571" s="6"/>
      <c r="FH571" s="6"/>
      <c r="FI571" s="6"/>
      <c r="FJ571" s="6"/>
      <c r="FK571" s="6"/>
      <c r="FL571" s="6"/>
      <c r="FM571" s="6"/>
      <c r="FN571" s="6"/>
      <c r="FO571" s="6"/>
      <c r="FP571" s="6"/>
      <c r="FQ571" s="6"/>
      <c r="FR571" s="6"/>
      <c r="FS571" s="6"/>
      <c r="FT571" s="6"/>
      <c r="FU571" s="6"/>
      <c r="FV571" s="6"/>
      <c r="FW571" s="6"/>
      <c r="FX571" s="6"/>
      <c r="FY571" s="6"/>
      <c r="FZ571" s="6"/>
      <c r="GA571" s="6"/>
      <c r="GB571" s="6"/>
    </row>
    <row r="572" spans="127:184" ht="12"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/>
      <c r="FF572" s="6"/>
      <c r="FG572" s="6"/>
      <c r="FH572" s="6"/>
      <c r="FI572" s="6"/>
      <c r="FJ572" s="6"/>
      <c r="FK572" s="6"/>
      <c r="FL572" s="6"/>
      <c r="FM572" s="6"/>
      <c r="FN572" s="6"/>
      <c r="FO572" s="6"/>
      <c r="FP572" s="6"/>
      <c r="FQ572" s="6"/>
      <c r="FR572" s="6"/>
      <c r="FS572" s="6"/>
      <c r="FT572" s="6"/>
      <c r="FU572" s="6"/>
      <c r="FV572" s="6"/>
      <c r="FW572" s="6"/>
      <c r="FX572" s="6"/>
      <c r="FY572" s="6"/>
      <c r="FZ572" s="6"/>
      <c r="GA572" s="6"/>
      <c r="GB572" s="6"/>
    </row>
    <row r="573" spans="127:184" ht="12"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  <c r="FD573" s="6"/>
      <c r="FE573" s="6"/>
      <c r="FF573" s="6"/>
      <c r="FG573" s="6"/>
      <c r="FH573" s="6"/>
      <c r="FI573" s="6"/>
      <c r="FJ573" s="6"/>
      <c r="FK573" s="6"/>
      <c r="FL573" s="6"/>
      <c r="FM573" s="6"/>
      <c r="FN573" s="6"/>
      <c r="FO573" s="6"/>
      <c r="FP573" s="6"/>
      <c r="FQ573" s="6"/>
      <c r="FR573" s="6"/>
      <c r="FS573" s="6"/>
      <c r="FT573" s="6"/>
      <c r="FU573" s="6"/>
      <c r="FV573" s="6"/>
      <c r="FW573" s="6"/>
      <c r="FX573" s="6"/>
      <c r="FY573" s="6"/>
      <c r="FZ573" s="6"/>
      <c r="GA573" s="6"/>
      <c r="GB573" s="6"/>
    </row>
    <row r="574" spans="127:184" ht="12"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/>
      <c r="FZ574" s="6"/>
      <c r="GA574" s="6"/>
      <c r="GB574" s="6"/>
    </row>
    <row r="575" spans="127:184" ht="12"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/>
      <c r="FF575" s="6"/>
      <c r="FG575" s="6"/>
      <c r="FH575" s="6"/>
      <c r="FI575" s="6"/>
      <c r="FJ575" s="6"/>
      <c r="FK575" s="6"/>
      <c r="FL575" s="6"/>
      <c r="FM575" s="6"/>
      <c r="FN575" s="6"/>
      <c r="FO575" s="6"/>
      <c r="FP575" s="6"/>
      <c r="FQ575" s="6"/>
      <c r="FR575" s="6"/>
      <c r="FS575" s="6"/>
      <c r="FT575" s="6"/>
      <c r="FU575" s="6"/>
      <c r="FV575" s="6"/>
      <c r="FW575" s="6"/>
      <c r="FX575" s="6"/>
      <c r="FY575" s="6"/>
      <c r="FZ575" s="6"/>
      <c r="GA575" s="6"/>
      <c r="GB575" s="6"/>
    </row>
    <row r="576" spans="127:184" ht="12"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  <c r="FD576" s="6"/>
      <c r="FE576" s="6"/>
      <c r="FF576" s="6"/>
      <c r="FG576" s="6"/>
      <c r="FH576" s="6"/>
      <c r="FI576" s="6"/>
      <c r="FJ576" s="6"/>
      <c r="FK576" s="6"/>
      <c r="FL576" s="6"/>
      <c r="FM576" s="6"/>
      <c r="FN576" s="6"/>
      <c r="FO576" s="6"/>
      <c r="FP576" s="6"/>
      <c r="FQ576" s="6"/>
      <c r="FR576" s="6"/>
      <c r="FS576" s="6"/>
      <c r="FT576" s="6"/>
      <c r="FU576" s="6"/>
      <c r="FV576" s="6"/>
      <c r="FW576" s="6"/>
      <c r="FX576" s="6"/>
      <c r="FY576" s="6"/>
      <c r="FZ576" s="6"/>
      <c r="GA576" s="6"/>
      <c r="GB576" s="6"/>
    </row>
    <row r="577" spans="127:184" ht="12"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  <c r="FD577" s="6"/>
      <c r="FE577" s="6"/>
      <c r="FF577" s="6"/>
      <c r="FG577" s="6"/>
      <c r="FH577" s="6"/>
      <c r="FI577" s="6"/>
      <c r="FJ577" s="6"/>
      <c r="FK577" s="6"/>
      <c r="FL577" s="6"/>
      <c r="FM577" s="6"/>
      <c r="FN577" s="6"/>
      <c r="FO577" s="6"/>
      <c r="FP577" s="6"/>
      <c r="FQ577" s="6"/>
      <c r="FR577" s="6"/>
      <c r="FS577" s="6"/>
      <c r="FT577" s="6"/>
      <c r="FU577" s="6"/>
      <c r="FV577" s="6"/>
      <c r="FW577" s="6"/>
      <c r="FX577" s="6"/>
      <c r="FY577" s="6"/>
      <c r="FZ577" s="6"/>
      <c r="GA577" s="6"/>
      <c r="GB577" s="6"/>
    </row>
    <row r="578" spans="127:184" ht="12"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/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  <c r="FC578" s="6"/>
      <c r="FD578" s="6"/>
      <c r="FE578" s="6"/>
      <c r="FF578" s="6"/>
      <c r="FG578" s="6"/>
      <c r="FH578" s="6"/>
      <c r="FI578" s="6"/>
      <c r="FJ578" s="6"/>
      <c r="FK578" s="6"/>
      <c r="FL578" s="6"/>
      <c r="FM578" s="6"/>
      <c r="FN578" s="6"/>
      <c r="FO578" s="6"/>
      <c r="FP578" s="6"/>
      <c r="FQ578" s="6"/>
      <c r="FR578" s="6"/>
      <c r="FS578" s="6"/>
      <c r="FT578" s="6"/>
      <c r="FU578" s="6"/>
      <c r="FV578" s="6"/>
      <c r="FW578" s="6"/>
      <c r="FX578" s="6"/>
      <c r="FY578" s="6"/>
      <c r="FZ578" s="6"/>
      <c r="GA578" s="6"/>
      <c r="GB578" s="6"/>
    </row>
    <row r="579" spans="127:184" ht="12"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/>
      <c r="FF579" s="6"/>
      <c r="FG579" s="6"/>
      <c r="FH579" s="6"/>
      <c r="FI579" s="6"/>
      <c r="FJ579" s="6"/>
      <c r="FK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  <c r="FW579" s="6"/>
      <c r="FX579" s="6"/>
      <c r="FY579" s="6"/>
      <c r="FZ579" s="6"/>
      <c r="GA579" s="6"/>
      <c r="GB579" s="6"/>
    </row>
    <row r="580" spans="127:184" ht="12"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6"/>
      <c r="EO580" s="6"/>
      <c r="EP580" s="6"/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  <c r="FC580" s="6"/>
      <c r="FD580" s="6"/>
      <c r="FE580" s="6"/>
      <c r="FF580" s="6"/>
      <c r="FG580" s="6"/>
      <c r="FH580" s="6"/>
      <c r="FI580" s="6"/>
      <c r="FJ580" s="6"/>
      <c r="FK580" s="6"/>
      <c r="FL580" s="6"/>
      <c r="FM580" s="6"/>
      <c r="FN580" s="6"/>
      <c r="FO580" s="6"/>
      <c r="FP580" s="6"/>
      <c r="FQ580" s="6"/>
      <c r="FR580" s="6"/>
      <c r="FS580" s="6"/>
      <c r="FT580" s="6"/>
      <c r="FU580" s="6"/>
      <c r="FV580" s="6"/>
      <c r="FW580" s="6"/>
      <c r="FX580" s="6"/>
      <c r="FY580" s="6"/>
      <c r="FZ580" s="6"/>
      <c r="GA580" s="6"/>
      <c r="GB580" s="6"/>
    </row>
    <row r="581" spans="127:184" ht="12"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6"/>
      <c r="EO581" s="6"/>
      <c r="EP581" s="6"/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  <c r="FC581" s="6"/>
      <c r="FD581" s="6"/>
      <c r="FE581" s="6"/>
      <c r="FF581" s="6"/>
      <c r="FG581" s="6"/>
      <c r="FH581" s="6"/>
      <c r="FI581" s="6"/>
      <c r="FJ581" s="6"/>
      <c r="FK581" s="6"/>
      <c r="FL581" s="6"/>
      <c r="FM581" s="6"/>
      <c r="FN581" s="6"/>
      <c r="FO581" s="6"/>
      <c r="FP581" s="6"/>
      <c r="FQ581" s="6"/>
      <c r="FR581" s="6"/>
      <c r="FS581" s="6"/>
      <c r="FT581" s="6"/>
      <c r="FU581" s="6"/>
      <c r="FV581" s="6"/>
      <c r="FW581" s="6"/>
      <c r="FX581" s="6"/>
      <c r="FY581" s="6"/>
      <c r="FZ581" s="6"/>
      <c r="GA581" s="6"/>
      <c r="GB581" s="6"/>
    </row>
    <row r="582" spans="127:184" ht="12"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/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  <c r="FD582" s="6"/>
      <c r="FE582" s="6"/>
      <c r="FF582" s="6"/>
      <c r="FG582" s="6"/>
      <c r="FH582" s="6"/>
      <c r="FI582" s="6"/>
      <c r="FJ582" s="6"/>
      <c r="FK582" s="6"/>
      <c r="FL582" s="6"/>
      <c r="FM582" s="6"/>
      <c r="FN582" s="6"/>
      <c r="FO582" s="6"/>
      <c r="FP582" s="6"/>
      <c r="FQ582" s="6"/>
      <c r="FR582" s="6"/>
      <c r="FS582" s="6"/>
      <c r="FT582" s="6"/>
      <c r="FU582" s="6"/>
      <c r="FV582" s="6"/>
      <c r="FW582" s="6"/>
      <c r="FX582" s="6"/>
      <c r="FY582" s="6"/>
      <c r="FZ582" s="6"/>
      <c r="GA582" s="6"/>
      <c r="GB582" s="6"/>
    </row>
    <row r="583" spans="127:184" ht="12"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  <c r="FD583" s="6"/>
      <c r="FE583" s="6"/>
      <c r="FF583" s="6"/>
      <c r="FG583" s="6"/>
      <c r="FH583" s="6"/>
      <c r="FI583" s="6"/>
      <c r="FJ583" s="6"/>
      <c r="FK583" s="6"/>
      <c r="FL583" s="6"/>
      <c r="FM583" s="6"/>
      <c r="FN583" s="6"/>
      <c r="FO583" s="6"/>
      <c r="FP583" s="6"/>
      <c r="FQ583" s="6"/>
      <c r="FR583" s="6"/>
      <c r="FS583" s="6"/>
      <c r="FT583" s="6"/>
      <c r="FU583" s="6"/>
      <c r="FV583" s="6"/>
      <c r="FW583" s="6"/>
      <c r="FX583" s="6"/>
      <c r="FY583" s="6"/>
      <c r="FZ583" s="6"/>
      <c r="GA583" s="6"/>
      <c r="GB583" s="6"/>
    </row>
    <row r="584" spans="127:184" ht="12"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  <c r="FD584" s="6"/>
      <c r="FE584" s="6"/>
      <c r="FF584" s="6"/>
      <c r="FG584" s="6"/>
      <c r="FH584" s="6"/>
      <c r="FI584" s="6"/>
      <c r="FJ584" s="6"/>
      <c r="FK584" s="6"/>
      <c r="FL584" s="6"/>
      <c r="FM584" s="6"/>
      <c r="FN584" s="6"/>
      <c r="FO584" s="6"/>
      <c r="FP584" s="6"/>
      <c r="FQ584" s="6"/>
      <c r="FR584" s="6"/>
      <c r="FS584" s="6"/>
      <c r="FT584" s="6"/>
      <c r="FU584" s="6"/>
      <c r="FV584" s="6"/>
      <c r="FW584" s="6"/>
      <c r="FX584" s="6"/>
      <c r="FY584" s="6"/>
      <c r="FZ584" s="6"/>
      <c r="GA584" s="6"/>
      <c r="GB584" s="6"/>
    </row>
    <row r="585" spans="127:184" ht="12"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/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  <c r="FD585" s="6"/>
      <c r="FE585" s="6"/>
      <c r="FF585" s="6"/>
      <c r="FG585" s="6"/>
      <c r="FH585" s="6"/>
      <c r="FI585" s="6"/>
      <c r="FJ585" s="6"/>
      <c r="FK585" s="6"/>
      <c r="FL585" s="6"/>
      <c r="FM585" s="6"/>
      <c r="FN585" s="6"/>
      <c r="FO585" s="6"/>
      <c r="FP585" s="6"/>
      <c r="FQ585" s="6"/>
      <c r="FR585" s="6"/>
      <c r="FS585" s="6"/>
      <c r="FT585" s="6"/>
      <c r="FU585" s="6"/>
      <c r="FV585" s="6"/>
      <c r="FW585" s="6"/>
      <c r="FX585" s="6"/>
      <c r="FY585" s="6"/>
      <c r="FZ585" s="6"/>
      <c r="GA585" s="6"/>
      <c r="GB585" s="6"/>
    </row>
    <row r="586" spans="127:184" ht="12"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/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  <c r="FD586" s="6"/>
      <c r="FE586" s="6"/>
      <c r="FF586" s="6"/>
      <c r="FG586" s="6"/>
      <c r="FH586" s="6"/>
      <c r="FI586" s="6"/>
      <c r="FJ586" s="6"/>
      <c r="FK586" s="6"/>
      <c r="FL586" s="6"/>
      <c r="FM586" s="6"/>
      <c r="FN586" s="6"/>
      <c r="FO586" s="6"/>
      <c r="FP586" s="6"/>
      <c r="FQ586" s="6"/>
      <c r="FR586" s="6"/>
      <c r="FS586" s="6"/>
      <c r="FT586" s="6"/>
      <c r="FU586" s="6"/>
      <c r="FV586" s="6"/>
      <c r="FW586" s="6"/>
      <c r="FX586" s="6"/>
      <c r="FY586" s="6"/>
      <c r="FZ586" s="6"/>
      <c r="GA586" s="6"/>
      <c r="GB586" s="6"/>
    </row>
    <row r="587" spans="127:184" ht="12"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/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  <c r="FC587" s="6"/>
      <c r="FD587" s="6"/>
      <c r="FE587" s="6"/>
      <c r="FF587" s="6"/>
      <c r="FG587" s="6"/>
      <c r="FH587" s="6"/>
      <c r="FI587" s="6"/>
      <c r="FJ587" s="6"/>
      <c r="FK587" s="6"/>
      <c r="FL587" s="6"/>
      <c r="FM587" s="6"/>
      <c r="FN587" s="6"/>
      <c r="FO587" s="6"/>
      <c r="FP587" s="6"/>
      <c r="FQ587" s="6"/>
      <c r="FR587" s="6"/>
      <c r="FS587" s="6"/>
      <c r="FT587" s="6"/>
      <c r="FU587" s="6"/>
      <c r="FV587" s="6"/>
      <c r="FW587" s="6"/>
      <c r="FX587" s="6"/>
      <c r="FY587" s="6"/>
      <c r="FZ587" s="6"/>
      <c r="GA587" s="6"/>
      <c r="GB587" s="6"/>
    </row>
    <row r="588" spans="127:184" ht="12"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6"/>
      <c r="EO588" s="6"/>
      <c r="EP588" s="6"/>
      <c r="EQ588" s="6"/>
      <c r="ER588" s="6"/>
      <c r="ES588" s="6"/>
      <c r="ET588" s="6"/>
      <c r="EU588" s="6"/>
      <c r="EV588" s="6"/>
      <c r="EW588" s="6"/>
      <c r="EX588" s="6"/>
      <c r="EY588" s="6"/>
      <c r="EZ588" s="6"/>
      <c r="FA588" s="6"/>
      <c r="FB588" s="6"/>
      <c r="FC588" s="6"/>
      <c r="FD588" s="6"/>
      <c r="FE588" s="6"/>
      <c r="FF588" s="6"/>
      <c r="FG588" s="6"/>
      <c r="FH588" s="6"/>
      <c r="FI588" s="6"/>
      <c r="FJ588" s="6"/>
      <c r="FK588" s="6"/>
      <c r="FL588" s="6"/>
      <c r="FM588" s="6"/>
      <c r="FN588" s="6"/>
      <c r="FO588" s="6"/>
      <c r="FP588" s="6"/>
      <c r="FQ588" s="6"/>
      <c r="FR588" s="6"/>
      <c r="FS588" s="6"/>
      <c r="FT588" s="6"/>
      <c r="FU588" s="6"/>
      <c r="FV588" s="6"/>
      <c r="FW588" s="6"/>
      <c r="FX588" s="6"/>
      <c r="FY588" s="6"/>
      <c r="FZ588" s="6"/>
      <c r="GA588" s="6"/>
      <c r="GB588" s="6"/>
    </row>
    <row r="589" spans="127:184" ht="12"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6"/>
      <c r="EL589" s="6"/>
      <c r="EM589" s="6"/>
      <c r="EN589" s="6"/>
      <c r="EO589" s="6"/>
      <c r="EP589" s="6"/>
      <c r="EQ589" s="6"/>
      <c r="ER589" s="6"/>
      <c r="ES589" s="6"/>
      <c r="ET589" s="6"/>
      <c r="EU589" s="6"/>
      <c r="EV589" s="6"/>
      <c r="EW589" s="6"/>
      <c r="EX589" s="6"/>
      <c r="EY589" s="6"/>
      <c r="EZ589" s="6"/>
      <c r="FA589" s="6"/>
      <c r="FB589" s="6"/>
      <c r="FC589" s="6"/>
      <c r="FD589" s="6"/>
      <c r="FE589" s="6"/>
      <c r="FF589" s="6"/>
      <c r="FG589" s="6"/>
      <c r="FH589" s="6"/>
      <c r="FI589" s="6"/>
      <c r="FJ589" s="6"/>
      <c r="FK589" s="6"/>
      <c r="FL589" s="6"/>
      <c r="FM589" s="6"/>
      <c r="FN589" s="6"/>
      <c r="FO589" s="6"/>
      <c r="FP589" s="6"/>
      <c r="FQ589" s="6"/>
      <c r="FR589" s="6"/>
      <c r="FS589" s="6"/>
      <c r="FT589" s="6"/>
      <c r="FU589" s="6"/>
      <c r="FV589" s="6"/>
      <c r="FW589" s="6"/>
      <c r="FX589" s="6"/>
      <c r="FY589" s="6"/>
      <c r="FZ589" s="6"/>
      <c r="GA589" s="6"/>
      <c r="GB589" s="6"/>
    </row>
    <row r="590" spans="127:184" ht="12"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/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  <c r="FD590" s="6"/>
      <c r="FE590" s="6"/>
      <c r="FF590" s="6"/>
      <c r="FG590" s="6"/>
      <c r="FH590" s="6"/>
      <c r="FI590" s="6"/>
      <c r="FJ590" s="6"/>
      <c r="FK590" s="6"/>
      <c r="FL590" s="6"/>
      <c r="FM590" s="6"/>
      <c r="FN590" s="6"/>
      <c r="FO590" s="6"/>
      <c r="FP590" s="6"/>
      <c r="FQ590" s="6"/>
      <c r="FR590" s="6"/>
      <c r="FS590" s="6"/>
      <c r="FT590" s="6"/>
      <c r="FU590" s="6"/>
      <c r="FV590" s="6"/>
      <c r="FW590" s="6"/>
      <c r="FX590" s="6"/>
      <c r="FY590" s="6"/>
      <c r="FZ590" s="6"/>
      <c r="GA590" s="6"/>
      <c r="GB590" s="6"/>
    </row>
    <row r="591" spans="127:184" ht="12"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6"/>
      <c r="EO591" s="6"/>
      <c r="EP591" s="6"/>
      <c r="EQ591" s="6"/>
      <c r="ER591" s="6"/>
      <c r="ES591" s="6"/>
      <c r="ET591" s="6"/>
      <c r="EU591" s="6"/>
      <c r="EV591" s="6"/>
      <c r="EW591" s="6"/>
      <c r="EX591" s="6"/>
      <c r="EY591" s="6"/>
      <c r="EZ591" s="6"/>
      <c r="FA591" s="6"/>
      <c r="FB591" s="6"/>
      <c r="FC591" s="6"/>
      <c r="FD591" s="6"/>
      <c r="FE591" s="6"/>
      <c r="FF591" s="6"/>
      <c r="FG591" s="6"/>
      <c r="FH591" s="6"/>
      <c r="FI591" s="6"/>
      <c r="FJ591" s="6"/>
      <c r="FK591" s="6"/>
      <c r="FL591" s="6"/>
      <c r="FM591" s="6"/>
      <c r="FN591" s="6"/>
      <c r="FO591" s="6"/>
      <c r="FP591" s="6"/>
      <c r="FQ591" s="6"/>
      <c r="FR591" s="6"/>
      <c r="FS591" s="6"/>
      <c r="FT591" s="6"/>
      <c r="FU591" s="6"/>
      <c r="FV591" s="6"/>
      <c r="FW591" s="6"/>
      <c r="FX591" s="6"/>
      <c r="FY591" s="6"/>
      <c r="FZ591" s="6"/>
      <c r="GA591" s="6"/>
      <c r="GB591" s="6"/>
    </row>
    <row r="592" spans="127:184" ht="12"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6"/>
      <c r="EO592" s="6"/>
      <c r="EP592" s="6"/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  <c r="FC592" s="6"/>
      <c r="FD592" s="6"/>
      <c r="FE592" s="6"/>
      <c r="FF592" s="6"/>
      <c r="FG592" s="6"/>
      <c r="FH592" s="6"/>
      <c r="FI592" s="6"/>
      <c r="FJ592" s="6"/>
      <c r="FK592" s="6"/>
      <c r="FL592" s="6"/>
      <c r="FM592" s="6"/>
      <c r="FN592" s="6"/>
      <c r="FO592" s="6"/>
      <c r="FP592" s="6"/>
      <c r="FQ592" s="6"/>
      <c r="FR592" s="6"/>
      <c r="FS592" s="6"/>
      <c r="FT592" s="6"/>
      <c r="FU592" s="6"/>
      <c r="FV592" s="6"/>
      <c r="FW592" s="6"/>
      <c r="FX592" s="6"/>
      <c r="FY592" s="6"/>
      <c r="FZ592" s="6"/>
      <c r="GA592" s="6"/>
      <c r="GB592" s="6"/>
    </row>
    <row r="593" spans="127:184" ht="12"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6"/>
      <c r="EO593" s="6"/>
      <c r="EP593" s="6"/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  <c r="FC593" s="6"/>
      <c r="FD593" s="6"/>
      <c r="FE593" s="6"/>
      <c r="FF593" s="6"/>
      <c r="FG593" s="6"/>
      <c r="FH593" s="6"/>
      <c r="FI593" s="6"/>
      <c r="FJ593" s="6"/>
      <c r="FK593" s="6"/>
      <c r="FL593" s="6"/>
      <c r="FM593" s="6"/>
      <c r="FN593" s="6"/>
      <c r="FO593" s="6"/>
      <c r="FP593" s="6"/>
      <c r="FQ593" s="6"/>
      <c r="FR593" s="6"/>
      <c r="FS593" s="6"/>
      <c r="FT593" s="6"/>
      <c r="FU593" s="6"/>
      <c r="FV593" s="6"/>
      <c r="FW593" s="6"/>
      <c r="FX593" s="6"/>
      <c r="FY593" s="6"/>
      <c r="FZ593" s="6"/>
      <c r="GA593" s="6"/>
      <c r="GB593" s="6"/>
    </row>
    <row r="594" spans="127:184" ht="12"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/>
      <c r="FF594" s="6"/>
      <c r="FG594" s="6"/>
      <c r="FH594" s="6"/>
      <c r="FI594" s="6"/>
      <c r="FJ594" s="6"/>
      <c r="FK594" s="6"/>
      <c r="FL594" s="6"/>
      <c r="FM594" s="6"/>
      <c r="FN594" s="6"/>
      <c r="FO594" s="6"/>
      <c r="FP594" s="6"/>
      <c r="FQ594" s="6"/>
      <c r="FR594" s="6"/>
      <c r="FS594" s="6"/>
      <c r="FT594" s="6"/>
      <c r="FU594" s="6"/>
      <c r="FV594" s="6"/>
      <c r="FW594" s="6"/>
      <c r="FX594" s="6"/>
      <c r="FY594" s="6"/>
      <c r="FZ594" s="6"/>
      <c r="GA594" s="6"/>
      <c r="GB594" s="6"/>
    </row>
    <row r="595" spans="127:184" ht="12"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  <c r="FD595" s="6"/>
      <c r="FE595" s="6"/>
      <c r="FF595" s="6"/>
      <c r="FG595" s="6"/>
      <c r="FH595" s="6"/>
      <c r="FI595" s="6"/>
      <c r="FJ595" s="6"/>
      <c r="FK595" s="6"/>
      <c r="FL595" s="6"/>
      <c r="FM595" s="6"/>
      <c r="FN595" s="6"/>
      <c r="FO595" s="6"/>
      <c r="FP595" s="6"/>
      <c r="FQ595" s="6"/>
      <c r="FR595" s="6"/>
      <c r="FS595" s="6"/>
      <c r="FT595" s="6"/>
      <c r="FU595" s="6"/>
      <c r="FV595" s="6"/>
      <c r="FW595" s="6"/>
      <c r="FX595" s="6"/>
      <c r="FY595" s="6"/>
      <c r="FZ595" s="6"/>
      <c r="GA595" s="6"/>
      <c r="GB595" s="6"/>
    </row>
    <row r="596" spans="127:184" ht="12"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6"/>
      <c r="EO596" s="6"/>
      <c r="EP596" s="6"/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  <c r="FC596" s="6"/>
      <c r="FD596" s="6"/>
      <c r="FE596" s="6"/>
      <c r="FF596" s="6"/>
      <c r="FG596" s="6"/>
      <c r="FH596" s="6"/>
      <c r="FI596" s="6"/>
      <c r="FJ596" s="6"/>
      <c r="FK596" s="6"/>
      <c r="FL596" s="6"/>
      <c r="FM596" s="6"/>
      <c r="FN596" s="6"/>
      <c r="FO596" s="6"/>
      <c r="FP596" s="6"/>
      <c r="FQ596" s="6"/>
      <c r="FR596" s="6"/>
      <c r="FS596" s="6"/>
      <c r="FT596" s="6"/>
      <c r="FU596" s="6"/>
      <c r="FV596" s="6"/>
      <c r="FW596" s="6"/>
      <c r="FX596" s="6"/>
      <c r="FY596" s="6"/>
      <c r="FZ596" s="6"/>
      <c r="GA596" s="6"/>
      <c r="GB596" s="6"/>
    </row>
    <row r="597" spans="127:184" ht="12"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  <c r="FD597" s="6"/>
      <c r="FE597" s="6"/>
      <c r="FF597" s="6"/>
      <c r="FG597" s="6"/>
      <c r="FH597" s="6"/>
      <c r="FI597" s="6"/>
      <c r="FJ597" s="6"/>
      <c r="FK597" s="6"/>
      <c r="FL597" s="6"/>
      <c r="FM597" s="6"/>
      <c r="FN597" s="6"/>
      <c r="FO597" s="6"/>
      <c r="FP597" s="6"/>
      <c r="FQ597" s="6"/>
      <c r="FR597" s="6"/>
      <c r="FS597" s="6"/>
      <c r="FT597" s="6"/>
      <c r="FU597" s="6"/>
      <c r="FV597" s="6"/>
      <c r="FW597" s="6"/>
      <c r="FX597" s="6"/>
      <c r="FY597" s="6"/>
      <c r="FZ597" s="6"/>
      <c r="GA597" s="6"/>
      <c r="GB597" s="6"/>
    </row>
    <row r="598" spans="127:184" ht="12"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/>
      <c r="FZ598" s="6"/>
      <c r="GA598" s="6"/>
      <c r="GB598" s="6"/>
    </row>
    <row r="599" spans="127:184" ht="12"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/>
      <c r="FZ599" s="6"/>
      <c r="GA599" s="6"/>
      <c r="GB599" s="6"/>
    </row>
    <row r="600" spans="127:184" ht="12"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6"/>
      <c r="EO600" s="6"/>
      <c r="EP600" s="6"/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  <c r="FC600" s="6"/>
      <c r="FD600" s="6"/>
      <c r="FE600" s="6"/>
      <c r="FF600" s="6"/>
      <c r="FG600" s="6"/>
      <c r="FH600" s="6"/>
      <c r="FI600" s="6"/>
      <c r="FJ600" s="6"/>
      <c r="FK600" s="6"/>
      <c r="FL600" s="6"/>
      <c r="FM600" s="6"/>
      <c r="FN600" s="6"/>
      <c r="FO600" s="6"/>
      <c r="FP600" s="6"/>
      <c r="FQ600" s="6"/>
      <c r="FR600" s="6"/>
      <c r="FS600" s="6"/>
      <c r="FT600" s="6"/>
      <c r="FU600" s="6"/>
      <c r="FV600" s="6"/>
      <c r="FW600" s="6"/>
      <c r="FX600" s="6"/>
      <c r="FY600" s="6"/>
      <c r="FZ600" s="6"/>
      <c r="GA600" s="6"/>
      <c r="GB600" s="6"/>
    </row>
    <row r="601" spans="127:184" ht="12"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6"/>
      <c r="EO601" s="6"/>
      <c r="EP601" s="6"/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  <c r="FC601" s="6"/>
      <c r="FD601" s="6"/>
      <c r="FE601" s="6"/>
      <c r="FF601" s="6"/>
      <c r="FG601" s="6"/>
      <c r="FH601" s="6"/>
      <c r="FI601" s="6"/>
      <c r="FJ601" s="6"/>
      <c r="FK601" s="6"/>
      <c r="FL601" s="6"/>
      <c r="FM601" s="6"/>
      <c r="FN601" s="6"/>
      <c r="FO601" s="6"/>
      <c r="FP601" s="6"/>
      <c r="FQ601" s="6"/>
      <c r="FR601" s="6"/>
      <c r="FS601" s="6"/>
      <c r="FT601" s="6"/>
      <c r="FU601" s="6"/>
      <c r="FV601" s="6"/>
      <c r="FW601" s="6"/>
      <c r="FX601" s="6"/>
      <c r="FY601" s="6"/>
      <c r="FZ601" s="6"/>
      <c r="GA601" s="6"/>
      <c r="GB601" s="6"/>
    </row>
    <row r="602" spans="127:184" ht="12"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/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  <c r="FC602" s="6"/>
      <c r="FD602" s="6"/>
      <c r="FE602" s="6"/>
      <c r="FF602" s="6"/>
      <c r="FG602" s="6"/>
      <c r="FH602" s="6"/>
      <c r="FI602" s="6"/>
      <c r="FJ602" s="6"/>
      <c r="FK602" s="6"/>
      <c r="FL602" s="6"/>
      <c r="FM602" s="6"/>
      <c r="FN602" s="6"/>
      <c r="FO602" s="6"/>
      <c r="FP602" s="6"/>
      <c r="FQ602" s="6"/>
      <c r="FR602" s="6"/>
      <c r="FS602" s="6"/>
      <c r="FT602" s="6"/>
      <c r="FU602" s="6"/>
      <c r="FV602" s="6"/>
      <c r="FW602" s="6"/>
      <c r="FX602" s="6"/>
      <c r="FY602" s="6"/>
      <c r="FZ602" s="6"/>
      <c r="GA602" s="6"/>
      <c r="GB602" s="6"/>
    </row>
    <row r="603" spans="127:184" ht="12"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  <c r="EK603" s="6"/>
      <c r="EL603" s="6"/>
      <c r="EM603" s="6"/>
      <c r="EN603" s="6"/>
      <c r="EO603" s="6"/>
      <c r="EP603" s="6"/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  <c r="FC603" s="6"/>
      <c r="FD603" s="6"/>
      <c r="FE603" s="6"/>
      <c r="FF603" s="6"/>
      <c r="FG603" s="6"/>
      <c r="FH603" s="6"/>
      <c r="FI603" s="6"/>
      <c r="FJ603" s="6"/>
      <c r="FK603" s="6"/>
      <c r="FL603" s="6"/>
      <c r="FM603" s="6"/>
      <c r="FN603" s="6"/>
      <c r="FO603" s="6"/>
      <c r="FP603" s="6"/>
      <c r="FQ603" s="6"/>
      <c r="FR603" s="6"/>
      <c r="FS603" s="6"/>
      <c r="FT603" s="6"/>
      <c r="FU603" s="6"/>
      <c r="FV603" s="6"/>
      <c r="FW603" s="6"/>
      <c r="FX603" s="6"/>
      <c r="FY603" s="6"/>
      <c r="FZ603" s="6"/>
      <c r="GA603" s="6"/>
      <c r="GB603" s="6"/>
    </row>
    <row r="604" spans="127:184" ht="12"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/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  <c r="FC604" s="6"/>
      <c r="FD604" s="6"/>
      <c r="FE604" s="6"/>
      <c r="FF604" s="6"/>
      <c r="FG604" s="6"/>
      <c r="FH604" s="6"/>
      <c r="FI604" s="6"/>
      <c r="FJ604" s="6"/>
      <c r="FK604" s="6"/>
      <c r="FL604" s="6"/>
      <c r="FM604" s="6"/>
      <c r="FN604" s="6"/>
      <c r="FO604" s="6"/>
      <c r="FP604" s="6"/>
      <c r="FQ604" s="6"/>
      <c r="FR604" s="6"/>
      <c r="FS604" s="6"/>
      <c r="FT604" s="6"/>
      <c r="FU604" s="6"/>
      <c r="FV604" s="6"/>
      <c r="FW604" s="6"/>
      <c r="FX604" s="6"/>
      <c r="FY604" s="6"/>
      <c r="FZ604" s="6"/>
      <c r="GA604" s="6"/>
      <c r="GB604" s="6"/>
    </row>
    <row r="605" spans="127:184" ht="12"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  <c r="FW605" s="6"/>
      <c r="FX605" s="6"/>
      <c r="FY605" s="6"/>
      <c r="FZ605" s="6"/>
      <c r="GA605" s="6"/>
      <c r="GB605" s="6"/>
    </row>
    <row r="606" spans="127:184" ht="12"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/>
      <c r="FF606" s="6"/>
      <c r="FG606" s="6"/>
      <c r="FH606" s="6"/>
      <c r="FI606" s="6"/>
      <c r="FJ606" s="6"/>
      <c r="FK606" s="6"/>
      <c r="FL606" s="6"/>
      <c r="FM606" s="6"/>
      <c r="FN606" s="6"/>
      <c r="FO606" s="6"/>
      <c r="FP606" s="6"/>
      <c r="FQ606" s="6"/>
      <c r="FR606" s="6"/>
      <c r="FS606" s="6"/>
      <c r="FT606" s="6"/>
      <c r="FU606" s="6"/>
      <c r="FV606" s="6"/>
      <c r="FW606" s="6"/>
      <c r="FX606" s="6"/>
      <c r="FY606" s="6"/>
      <c r="FZ606" s="6"/>
      <c r="GA606" s="6"/>
      <c r="GB606" s="6"/>
    </row>
    <row r="607" spans="127:184" ht="12"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  <c r="FW607" s="6"/>
      <c r="FX607" s="6"/>
      <c r="FY607" s="6"/>
      <c r="FZ607" s="6"/>
      <c r="GA607" s="6"/>
      <c r="GB607" s="6"/>
    </row>
    <row r="608" spans="127:184" ht="12"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  <c r="FD608" s="6"/>
      <c r="FE608" s="6"/>
      <c r="FF608" s="6"/>
      <c r="FG608" s="6"/>
      <c r="FH608" s="6"/>
      <c r="FI608" s="6"/>
      <c r="FJ608" s="6"/>
      <c r="FK608" s="6"/>
      <c r="FL608" s="6"/>
      <c r="FM608" s="6"/>
      <c r="FN608" s="6"/>
      <c r="FO608" s="6"/>
      <c r="FP608" s="6"/>
      <c r="FQ608" s="6"/>
      <c r="FR608" s="6"/>
      <c r="FS608" s="6"/>
      <c r="FT608" s="6"/>
      <c r="FU608" s="6"/>
      <c r="FV608" s="6"/>
      <c r="FW608" s="6"/>
      <c r="FX608" s="6"/>
      <c r="FY608" s="6"/>
      <c r="FZ608" s="6"/>
      <c r="GA608" s="6"/>
      <c r="GB608" s="6"/>
    </row>
    <row r="609" spans="127:184" ht="12"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  <c r="EK609" s="6"/>
      <c r="EL609" s="6"/>
      <c r="EM609" s="6"/>
      <c r="EN609" s="6"/>
      <c r="EO609" s="6"/>
      <c r="EP609" s="6"/>
      <c r="EQ609" s="6"/>
      <c r="ER609" s="6"/>
      <c r="ES609" s="6"/>
      <c r="ET609" s="6"/>
      <c r="EU609" s="6"/>
      <c r="EV609" s="6"/>
      <c r="EW609" s="6"/>
      <c r="EX609" s="6"/>
      <c r="EY609" s="6"/>
      <c r="EZ609" s="6"/>
      <c r="FA609" s="6"/>
      <c r="FB609" s="6"/>
      <c r="FC609" s="6"/>
      <c r="FD609" s="6"/>
      <c r="FE609" s="6"/>
      <c r="FF609" s="6"/>
      <c r="FG609" s="6"/>
      <c r="FH609" s="6"/>
      <c r="FI609" s="6"/>
      <c r="FJ609" s="6"/>
      <c r="FK609" s="6"/>
      <c r="FL609" s="6"/>
      <c r="FM609" s="6"/>
      <c r="FN609" s="6"/>
      <c r="FO609" s="6"/>
      <c r="FP609" s="6"/>
      <c r="FQ609" s="6"/>
      <c r="FR609" s="6"/>
      <c r="FS609" s="6"/>
      <c r="FT609" s="6"/>
      <c r="FU609" s="6"/>
      <c r="FV609" s="6"/>
      <c r="FW609" s="6"/>
      <c r="FX609" s="6"/>
      <c r="FY609" s="6"/>
      <c r="FZ609" s="6"/>
      <c r="GA609" s="6"/>
      <c r="GB609" s="6"/>
    </row>
    <row r="610" spans="127:184" ht="12"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  <c r="EK610" s="6"/>
      <c r="EL610" s="6"/>
      <c r="EM610" s="6"/>
      <c r="EN610" s="6"/>
      <c r="EO610" s="6"/>
      <c r="EP610" s="6"/>
      <c r="EQ610" s="6"/>
      <c r="ER610" s="6"/>
      <c r="ES610" s="6"/>
      <c r="ET610" s="6"/>
      <c r="EU610" s="6"/>
      <c r="EV610" s="6"/>
      <c r="EW610" s="6"/>
      <c r="EX610" s="6"/>
      <c r="EY610" s="6"/>
      <c r="EZ610" s="6"/>
      <c r="FA610" s="6"/>
      <c r="FB610" s="6"/>
      <c r="FC610" s="6"/>
      <c r="FD610" s="6"/>
      <c r="FE610" s="6"/>
      <c r="FF610" s="6"/>
      <c r="FG610" s="6"/>
      <c r="FH610" s="6"/>
      <c r="FI610" s="6"/>
      <c r="FJ610" s="6"/>
      <c r="FK610" s="6"/>
      <c r="FL610" s="6"/>
      <c r="FM610" s="6"/>
      <c r="FN610" s="6"/>
      <c r="FO610" s="6"/>
      <c r="FP610" s="6"/>
      <c r="FQ610" s="6"/>
      <c r="FR610" s="6"/>
      <c r="FS610" s="6"/>
      <c r="FT610" s="6"/>
      <c r="FU610" s="6"/>
      <c r="FV610" s="6"/>
      <c r="FW610" s="6"/>
      <c r="FX610" s="6"/>
      <c r="FY610" s="6"/>
      <c r="FZ610" s="6"/>
      <c r="GA610" s="6"/>
      <c r="GB610" s="6"/>
    </row>
    <row r="611" spans="127:184" ht="12"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  <c r="FD611" s="6"/>
      <c r="FE611" s="6"/>
      <c r="FF611" s="6"/>
      <c r="FG611" s="6"/>
      <c r="FH611" s="6"/>
      <c r="FI611" s="6"/>
      <c r="FJ611" s="6"/>
      <c r="FK611" s="6"/>
      <c r="FL611" s="6"/>
      <c r="FM611" s="6"/>
      <c r="FN611" s="6"/>
      <c r="FO611" s="6"/>
      <c r="FP611" s="6"/>
      <c r="FQ611" s="6"/>
      <c r="FR611" s="6"/>
      <c r="FS611" s="6"/>
      <c r="FT611" s="6"/>
      <c r="FU611" s="6"/>
      <c r="FV611" s="6"/>
      <c r="FW611" s="6"/>
      <c r="FX611" s="6"/>
      <c r="FY611" s="6"/>
      <c r="FZ611" s="6"/>
      <c r="GA611" s="6"/>
      <c r="GB611" s="6"/>
    </row>
    <row r="612" spans="127:184" ht="12"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  <c r="FD612" s="6"/>
      <c r="FE612" s="6"/>
      <c r="FF612" s="6"/>
      <c r="FG612" s="6"/>
      <c r="FH612" s="6"/>
      <c r="FI612" s="6"/>
      <c r="FJ612" s="6"/>
      <c r="FK612" s="6"/>
      <c r="FL612" s="6"/>
      <c r="FM612" s="6"/>
      <c r="FN612" s="6"/>
      <c r="FO612" s="6"/>
      <c r="FP612" s="6"/>
      <c r="FQ612" s="6"/>
      <c r="FR612" s="6"/>
      <c r="FS612" s="6"/>
      <c r="FT612" s="6"/>
      <c r="FU612" s="6"/>
      <c r="FV612" s="6"/>
      <c r="FW612" s="6"/>
      <c r="FX612" s="6"/>
      <c r="FY612" s="6"/>
      <c r="FZ612" s="6"/>
      <c r="GA612" s="6"/>
      <c r="GB612" s="6"/>
    </row>
    <row r="613" spans="127:184" ht="12"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  <c r="EK613" s="6"/>
      <c r="EL613" s="6"/>
      <c r="EM613" s="6"/>
      <c r="EN613" s="6"/>
      <c r="EO613" s="6"/>
      <c r="EP613" s="6"/>
      <c r="EQ613" s="6"/>
      <c r="ER613" s="6"/>
      <c r="ES613" s="6"/>
      <c r="ET613" s="6"/>
      <c r="EU613" s="6"/>
      <c r="EV613" s="6"/>
      <c r="EW613" s="6"/>
      <c r="EX613" s="6"/>
      <c r="EY613" s="6"/>
      <c r="EZ613" s="6"/>
      <c r="FA613" s="6"/>
      <c r="FB613" s="6"/>
      <c r="FC613" s="6"/>
      <c r="FD613" s="6"/>
      <c r="FE613" s="6"/>
      <c r="FF613" s="6"/>
      <c r="FG613" s="6"/>
      <c r="FH613" s="6"/>
      <c r="FI613" s="6"/>
      <c r="FJ613" s="6"/>
      <c r="FK613" s="6"/>
      <c r="FL613" s="6"/>
      <c r="FM613" s="6"/>
      <c r="FN613" s="6"/>
      <c r="FO613" s="6"/>
      <c r="FP613" s="6"/>
      <c r="FQ613" s="6"/>
      <c r="FR613" s="6"/>
      <c r="FS613" s="6"/>
      <c r="FT613" s="6"/>
      <c r="FU613" s="6"/>
      <c r="FV613" s="6"/>
      <c r="FW613" s="6"/>
      <c r="FX613" s="6"/>
      <c r="FY613" s="6"/>
      <c r="FZ613" s="6"/>
      <c r="GA613" s="6"/>
      <c r="GB613" s="6"/>
    </row>
    <row r="614" spans="127:184" ht="12"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  <c r="EK614" s="6"/>
      <c r="EL614" s="6"/>
      <c r="EM614" s="6"/>
      <c r="EN614" s="6"/>
      <c r="EO614" s="6"/>
      <c r="EP614" s="6"/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  <c r="FC614" s="6"/>
      <c r="FD614" s="6"/>
      <c r="FE614" s="6"/>
      <c r="FF614" s="6"/>
      <c r="FG614" s="6"/>
      <c r="FH614" s="6"/>
      <c r="FI614" s="6"/>
      <c r="FJ614" s="6"/>
      <c r="FK614" s="6"/>
      <c r="FL614" s="6"/>
      <c r="FM614" s="6"/>
      <c r="FN614" s="6"/>
      <c r="FO614" s="6"/>
      <c r="FP614" s="6"/>
      <c r="FQ614" s="6"/>
      <c r="FR614" s="6"/>
      <c r="FS614" s="6"/>
      <c r="FT614" s="6"/>
      <c r="FU614" s="6"/>
      <c r="FV614" s="6"/>
      <c r="FW614" s="6"/>
      <c r="FX614" s="6"/>
      <c r="FY614" s="6"/>
      <c r="FZ614" s="6"/>
      <c r="GA614" s="6"/>
      <c r="GB614" s="6"/>
    </row>
    <row r="615" spans="127:184" ht="12"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/>
      <c r="FZ615" s="6"/>
      <c r="GA615" s="6"/>
      <c r="GB615" s="6"/>
    </row>
    <row r="616" spans="127:184" ht="12"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  <c r="FD616" s="6"/>
      <c r="FE616" s="6"/>
      <c r="FF616" s="6"/>
      <c r="FG616" s="6"/>
      <c r="FH616" s="6"/>
      <c r="FI616" s="6"/>
      <c r="FJ616" s="6"/>
      <c r="FK616" s="6"/>
      <c r="FL616" s="6"/>
      <c r="FM616" s="6"/>
      <c r="FN616" s="6"/>
      <c r="FO616" s="6"/>
      <c r="FP616" s="6"/>
      <c r="FQ616" s="6"/>
      <c r="FR616" s="6"/>
      <c r="FS616" s="6"/>
      <c r="FT616" s="6"/>
      <c r="FU616" s="6"/>
      <c r="FV616" s="6"/>
      <c r="FW616" s="6"/>
      <c r="FX616" s="6"/>
      <c r="FY616" s="6"/>
      <c r="FZ616" s="6"/>
      <c r="GA616" s="6"/>
      <c r="GB616" s="6"/>
    </row>
    <row r="617" spans="127:184" ht="12">
      <c r="DW617" s="6"/>
      <c r="DX617" s="6"/>
      <c r="DY617" s="6"/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6"/>
      <c r="EK617" s="6"/>
      <c r="EL617" s="6"/>
      <c r="EM617" s="6"/>
      <c r="EN617" s="6"/>
      <c r="EO617" s="6"/>
      <c r="EP617" s="6"/>
      <c r="EQ617" s="6"/>
      <c r="ER617" s="6"/>
      <c r="ES617" s="6"/>
      <c r="ET617" s="6"/>
      <c r="EU617" s="6"/>
      <c r="EV617" s="6"/>
      <c r="EW617" s="6"/>
      <c r="EX617" s="6"/>
      <c r="EY617" s="6"/>
      <c r="EZ617" s="6"/>
      <c r="FA617" s="6"/>
      <c r="FB617" s="6"/>
      <c r="FC617" s="6"/>
      <c r="FD617" s="6"/>
      <c r="FE617" s="6"/>
      <c r="FF617" s="6"/>
      <c r="FG617" s="6"/>
      <c r="FH617" s="6"/>
      <c r="FI617" s="6"/>
      <c r="FJ617" s="6"/>
      <c r="FK617" s="6"/>
      <c r="FL617" s="6"/>
      <c r="FM617" s="6"/>
      <c r="FN617" s="6"/>
      <c r="FO617" s="6"/>
      <c r="FP617" s="6"/>
      <c r="FQ617" s="6"/>
      <c r="FR617" s="6"/>
      <c r="FS617" s="6"/>
      <c r="FT617" s="6"/>
      <c r="FU617" s="6"/>
      <c r="FV617" s="6"/>
      <c r="FW617" s="6"/>
      <c r="FX617" s="6"/>
      <c r="FY617" s="6"/>
      <c r="FZ617" s="6"/>
      <c r="GA617" s="6"/>
      <c r="GB617" s="6"/>
    </row>
    <row r="618" spans="127:184" ht="12"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/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  <c r="FD618" s="6"/>
      <c r="FE618" s="6"/>
      <c r="FF618" s="6"/>
      <c r="FG618" s="6"/>
      <c r="FH618" s="6"/>
      <c r="FI618" s="6"/>
      <c r="FJ618" s="6"/>
      <c r="FK618" s="6"/>
      <c r="FL618" s="6"/>
      <c r="FM618" s="6"/>
      <c r="FN618" s="6"/>
      <c r="FO618" s="6"/>
      <c r="FP618" s="6"/>
      <c r="FQ618" s="6"/>
      <c r="FR618" s="6"/>
      <c r="FS618" s="6"/>
      <c r="FT618" s="6"/>
      <c r="FU618" s="6"/>
      <c r="FV618" s="6"/>
      <c r="FW618" s="6"/>
      <c r="FX618" s="6"/>
      <c r="FY618" s="6"/>
      <c r="FZ618" s="6"/>
      <c r="GA618" s="6"/>
      <c r="GB618" s="6"/>
    </row>
    <row r="619" spans="127:184" ht="12"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6"/>
      <c r="EK619" s="6"/>
      <c r="EL619" s="6"/>
      <c r="EM619" s="6"/>
      <c r="EN619" s="6"/>
      <c r="EO619" s="6"/>
      <c r="EP619" s="6"/>
      <c r="EQ619" s="6"/>
      <c r="ER619" s="6"/>
      <c r="ES619" s="6"/>
      <c r="ET619" s="6"/>
      <c r="EU619" s="6"/>
      <c r="EV619" s="6"/>
      <c r="EW619" s="6"/>
      <c r="EX619" s="6"/>
      <c r="EY619" s="6"/>
      <c r="EZ619" s="6"/>
      <c r="FA619" s="6"/>
      <c r="FB619" s="6"/>
      <c r="FC619" s="6"/>
      <c r="FD619" s="6"/>
      <c r="FE619" s="6"/>
      <c r="FF619" s="6"/>
      <c r="FG619" s="6"/>
      <c r="FH619" s="6"/>
      <c r="FI619" s="6"/>
      <c r="FJ619" s="6"/>
      <c r="FK619" s="6"/>
      <c r="FL619" s="6"/>
      <c r="FM619" s="6"/>
      <c r="FN619" s="6"/>
      <c r="FO619" s="6"/>
      <c r="FP619" s="6"/>
      <c r="FQ619" s="6"/>
      <c r="FR619" s="6"/>
      <c r="FS619" s="6"/>
      <c r="FT619" s="6"/>
      <c r="FU619" s="6"/>
      <c r="FV619" s="6"/>
      <c r="FW619" s="6"/>
      <c r="FX619" s="6"/>
      <c r="FY619" s="6"/>
      <c r="FZ619" s="6"/>
      <c r="GA619" s="6"/>
      <c r="GB619" s="6"/>
    </row>
    <row r="620" spans="127:184" ht="12"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  <c r="EK620" s="6"/>
      <c r="EL620" s="6"/>
      <c r="EM620" s="6"/>
      <c r="EN620" s="6"/>
      <c r="EO620" s="6"/>
      <c r="EP620" s="6"/>
      <c r="EQ620" s="6"/>
      <c r="ER620" s="6"/>
      <c r="ES620" s="6"/>
      <c r="ET620" s="6"/>
      <c r="EU620" s="6"/>
      <c r="EV620" s="6"/>
      <c r="EW620" s="6"/>
      <c r="EX620" s="6"/>
      <c r="EY620" s="6"/>
      <c r="EZ620" s="6"/>
      <c r="FA620" s="6"/>
      <c r="FB620" s="6"/>
      <c r="FC620" s="6"/>
      <c r="FD620" s="6"/>
      <c r="FE620" s="6"/>
      <c r="FF620" s="6"/>
      <c r="FG620" s="6"/>
      <c r="FH620" s="6"/>
      <c r="FI620" s="6"/>
      <c r="FJ620" s="6"/>
      <c r="FK620" s="6"/>
      <c r="FL620" s="6"/>
      <c r="FM620" s="6"/>
      <c r="FN620" s="6"/>
      <c r="FO620" s="6"/>
      <c r="FP620" s="6"/>
      <c r="FQ620" s="6"/>
      <c r="FR620" s="6"/>
      <c r="FS620" s="6"/>
      <c r="FT620" s="6"/>
      <c r="FU620" s="6"/>
      <c r="FV620" s="6"/>
      <c r="FW620" s="6"/>
      <c r="FX620" s="6"/>
      <c r="FY620" s="6"/>
      <c r="FZ620" s="6"/>
      <c r="GA620" s="6"/>
      <c r="GB620" s="6"/>
    </row>
    <row r="621" spans="127:184" ht="12">
      <c r="DW621" s="6"/>
      <c r="DX621" s="6"/>
      <c r="DY621" s="6"/>
      <c r="DZ621" s="6"/>
      <c r="EA621" s="6"/>
      <c r="EB621" s="6"/>
      <c r="EC621" s="6"/>
      <c r="ED621" s="6"/>
      <c r="EE621" s="6"/>
      <c r="EF621" s="6"/>
      <c r="EG621" s="6"/>
      <c r="EH621" s="6"/>
      <c r="EI621" s="6"/>
      <c r="EJ621" s="6"/>
      <c r="EK621" s="6"/>
      <c r="EL621" s="6"/>
      <c r="EM621" s="6"/>
      <c r="EN621" s="6"/>
      <c r="EO621" s="6"/>
      <c r="EP621" s="6"/>
      <c r="EQ621" s="6"/>
      <c r="ER621" s="6"/>
      <c r="ES621" s="6"/>
      <c r="ET621" s="6"/>
      <c r="EU621" s="6"/>
      <c r="EV621" s="6"/>
      <c r="EW621" s="6"/>
      <c r="EX621" s="6"/>
      <c r="EY621" s="6"/>
      <c r="EZ621" s="6"/>
      <c r="FA621" s="6"/>
      <c r="FB621" s="6"/>
      <c r="FC621" s="6"/>
      <c r="FD621" s="6"/>
      <c r="FE621" s="6"/>
      <c r="FF621" s="6"/>
      <c r="FG621" s="6"/>
      <c r="FH621" s="6"/>
      <c r="FI621" s="6"/>
      <c r="FJ621" s="6"/>
      <c r="FK621" s="6"/>
      <c r="FL621" s="6"/>
      <c r="FM621" s="6"/>
      <c r="FN621" s="6"/>
      <c r="FO621" s="6"/>
      <c r="FP621" s="6"/>
      <c r="FQ621" s="6"/>
      <c r="FR621" s="6"/>
      <c r="FS621" s="6"/>
      <c r="FT621" s="6"/>
      <c r="FU621" s="6"/>
      <c r="FV621" s="6"/>
      <c r="FW621" s="6"/>
      <c r="FX621" s="6"/>
      <c r="FY621" s="6"/>
      <c r="FZ621" s="6"/>
      <c r="GA621" s="6"/>
      <c r="GB621" s="6"/>
    </row>
    <row r="622" spans="127:184" ht="12">
      <c r="DW622" s="6"/>
      <c r="DX622" s="6"/>
      <c r="DY622" s="6"/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6"/>
      <c r="EK622" s="6"/>
      <c r="EL622" s="6"/>
      <c r="EM622" s="6"/>
      <c r="EN622" s="6"/>
      <c r="EO622" s="6"/>
      <c r="EP622" s="6"/>
      <c r="EQ622" s="6"/>
      <c r="ER622" s="6"/>
      <c r="ES622" s="6"/>
      <c r="ET622" s="6"/>
      <c r="EU622" s="6"/>
      <c r="EV622" s="6"/>
      <c r="EW622" s="6"/>
      <c r="EX622" s="6"/>
      <c r="EY622" s="6"/>
      <c r="EZ622" s="6"/>
      <c r="FA622" s="6"/>
      <c r="FB622" s="6"/>
      <c r="FC622" s="6"/>
      <c r="FD622" s="6"/>
      <c r="FE622" s="6"/>
      <c r="FF622" s="6"/>
      <c r="FG622" s="6"/>
      <c r="FH622" s="6"/>
      <c r="FI622" s="6"/>
      <c r="FJ622" s="6"/>
      <c r="FK622" s="6"/>
      <c r="FL622" s="6"/>
      <c r="FM622" s="6"/>
      <c r="FN622" s="6"/>
      <c r="FO622" s="6"/>
      <c r="FP622" s="6"/>
      <c r="FQ622" s="6"/>
      <c r="FR622" s="6"/>
      <c r="FS622" s="6"/>
      <c r="FT622" s="6"/>
      <c r="FU622" s="6"/>
      <c r="FV622" s="6"/>
      <c r="FW622" s="6"/>
      <c r="FX622" s="6"/>
      <c r="FY622" s="6"/>
      <c r="FZ622" s="6"/>
      <c r="GA622" s="6"/>
      <c r="GB622" s="6"/>
    </row>
    <row r="623" spans="127:184" ht="12"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  <c r="EK623" s="6"/>
      <c r="EL623" s="6"/>
      <c r="EM623" s="6"/>
      <c r="EN623" s="6"/>
      <c r="EO623" s="6"/>
      <c r="EP623" s="6"/>
      <c r="EQ623" s="6"/>
      <c r="ER623" s="6"/>
      <c r="ES623" s="6"/>
      <c r="ET623" s="6"/>
      <c r="EU623" s="6"/>
      <c r="EV623" s="6"/>
      <c r="EW623" s="6"/>
      <c r="EX623" s="6"/>
      <c r="EY623" s="6"/>
      <c r="EZ623" s="6"/>
      <c r="FA623" s="6"/>
      <c r="FB623" s="6"/>
      <c r="FC623" s="6"/>
      <c r="FD623" s="6"/>
      <c r="FE623" s="6"/>
      <c r="FF623" s="6"/>
      <c r="FG623" s="6"/>
      <c r="FH623" s="6"/>
      <c r="FI623" s="6"/>
      <c r="FJ623" s="6"/>
      <c r="FK623" s="6"/>
      <c r="FL623" s="6"/>
      <c r="FM623" s="6"/>
      <c r="FN623" s="6"/>
      <c r="FO623" s="6"/>
      <c r="FP623" s="6"/>
      <c r="FQ623" s="6"/>
      <c r="FR623" s="6"/>
      <c r="FS623" s="6"/>
      <c r="FT623" s="6"/>
      <c r="FU623" s="6"/>
      <c r="FV623" s="6"/>
      <c r="FW623" s="6"/>
      <c r="FX623" s="6"/>
      <c r="FY623" s="6"/>
      <c r="FZ623" s="6"/>
      <c r="GA623" s="6"/>
      <c r="GB623" s="6"/>
    </row>
    <row r="624" spans="127:184" ht="12"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  <c r="EK624" s="6"/>
      <c r="EL624" s="6"/>
      <c r="EM624" s="6"/>
      <c r="EN624" s="6"/>
      <c r="EO624" s="6"/>
      <c r="EP624" s="6"/>
      <c r="EQ624" s="6"/>
      <c r="ER624" s="6"/>
      <c r="ES624" s="6"/>
      <c r="ET624" s="6"/>
      <c r="EU624" s="6"/>
      <c r="EV624" s="6"/>
      <c r="EW624" s="6"/>
      <c r="EX624" s="6"/>
      <c r="EY624" s="6"/>
      <c r="EZ624" s="6"/>
      <c r="FA624" s="6"/>
      <c r="FB624" s="6"/>
      <c r="FC624" s="6"/>
      <c r="FD624" s="6"/>
      <c r="FE624" s="6"/>
      <c r="FF624" s="6"/>
      <c r="FG624" s="6"/>
      <c r="FH624" s="6"/>
      <c r="FI624" s="6"/>
      <c r="FJ624" s="6"/>
      <c r="FK624" s="6"/>
      <c r="FL624" s="6"/>
      <c r="FM624" s="6"/>
      <c r="FN624" s="6"/>
      <c r="FO624" s="6"/>
      <c r="FP624" s="6"/>
      <c r="FQ624" s="6"/>
      <c r="FR624" s="6"/>
      <c r="FS624" s="6"/>
      <c r="FT624" s="6"/>
      <c r="FU624" s="6"/>
      <c r="FV624" s="6"/>
      <c r="FW624" s="6"/>
      <c r="FX624" s="6"/>
      <c r="FY624" s="6"/>
      <c r="FZ624" s="6"/>
      <c r="GA624" s="6"/>
      <c r="GB624" s="6"/>
    </row>
    <row r="625" spans="127:184" ht="12">
      <c r="DW625" s="6"/>
      <c r="DX625" s="6"/>
      <c r="DY625" s="6"/>
      <c r="DZ625" s="6"/>
      <c r="EA625" s="6"/>
      <c r="EB625" s="6"/>
      <c r="EC625" s="6"/>
      <c r="ED625" s="6"/>
      <c r="EE625" s="6"/>
      <c r="EF625" s="6"/>
      <c r="EG625" s="6"/>
      <c r="EH625" s="6"/>
      <c r="EI625" s="6"/>
      <c r="EJ625" s="6"/>
      <c r="EK625" s="6"/>
      <c r="EL625" s="6"/>
      <c r="EM625" s="6"/>
      <c r="EN625" s="6"/>
      <c r="EO625" s="6"/>
      <c r="EP625" s="6"/>
      <c r="EQ625" s="6"/>
      <c r="ER625" s="6"/>
      <c r="ES625" s="6"/>
      <c r="ET625" s="6"/>
      <c r="EU625" s="6"/>
      <c r="EV625" s="6"/>
      <c r="EW625" s="6"/>
      <c r="EX625" s="6"/>
      <c r="EY625" s="6"/>
      <c r="EZ625" s="6"/>
      <c r="FA625" s="6"/>
      <c r="FB625" s="6"/>
      <c r="FC625" s="6"/>
      <c r="FD625" s="6"/>
      <c r="FE625" s="6"/>
      <c r="FF625" s="6"/>
      <c r="FG625" s="6"/>
      <c r="FH625" s="6"/>
      <c r="FI625" s="6"/>
      <c r="FJ625" s="6"/>
      <c r="FK625" s="6"/>
      <c r="FL625" s="6"/>
      <c r="FM625" s="6"/>
      <c r="FN625" s="6"/>
      <c r="FO625" s="6"/>
      <c r="FP625" s="6"/>
      <c r="FQ625" s="6"/>
      <c r="FR625" s="6"/>
      <c r="FS625" s="6"/>
      <c r="FT625" s="6"/>
      <c r="FU625" s="6"/>
      <c r="FV625" s="6"/>
      <c r="FW625" s="6"/>
      <c r="FX625" s="6"/>
      <c r="FY625" s="6"/>
      <c r="FZ625" s="6"/>
      <c r="GA625" s="6"/>
      <c r="GB625" s="6"/>
    </row>
    <row r="626" spans="127:184" ht="12">
      <c r="DW626" s="6"/>
      <c r="DX626" s="6"/>
      <c r="DY626" s="6"/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6"/>
      <c r="EK626" s="6"/>
      <c r="EL626" s="6"/>
      <c r="EM626" s="6"/>
      <c r="EN626" s="6"/>
      <c r="EO626" s="6"/>
      <c r="EP626" s="6"/>
      <c r="EQ626" s="6"/>
      <c r="ER626" s="6"/>
      <c r="ES626" s="6"/>
      <c r="ET626" s="6"/>
      <c r="EU626" s="6"/>
      <c r="EV626" s="6"/>
      <c r="EW626" s="6"/>
      <c r="EX626" s="6"/>
      <c r="EY626" s="6"/>
      <c r="EZ626" s="6"/>
      <c r="FA626" s="6"/>
      <c r="FB626" s="6"/>
      <c r="FC626" s="6"/>
      <c r="FD626" s="6"/>
      <c r="FE626" s="6"/>
      <c r="FF626" s="6"/>
      <c r="FG626" s="6"/>
      <c r="FH626" s="6"/>
      <c r="FI626" s="6"/>
      <c r="FJ626" s="6"/>
      <c r="FK626" s="6"/>
      <c r="FL626" s="6"/>
      <c r="FM626" s="6"/>
      <c r="FN626" s="6"/>
      <c r="FO626" s="6"/>
      <c r="FP626" s="6"/>
      <c r="FQ626" s="6"/>
      <c r="FR626" s="6"/>
      <c r="FS626" s="6"/>
      <c r="FT626" s="6"/>
      <c r="FU626" s="6"/>
      <c r="FV626" s="6"/>
      <c r="FW626" s="6"/>
      <c r="FX626" s="6"/>
      <c r="FY626" s="6"/>
      <c r="FZ626" s="6"/>
      <c r="GA626" s="6"/>
      <c r="GB626" s="6"/>
    </row>
    <row r="627" spans="127:184" ht="12">
      <c r="DW627" s="6"/>
      <c r="DX627" s="6"/>
      <c r="DY627" s="6"/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6"/>
      <c r="EK627" s="6"/>
      <c r="EL627" s="6"/>
      <c r="EM627" s="6"/>
      <c r="EN627" s="6"/>
      <c r="EO627" s="6"/>
      <c r="EP627" s="6"/>
      <c r="EQ627" s="6"/>
      <c r="ER627" s="6"/>
      <c r="ES627" s="6"/>
      <c r="ET627" s="6"/>
      <c r="EU627" s="6"/>
      <c r="EV627" s="6"/>
      <c r="EW627" s="6"/>
      <c r="EX627" s="6"/>
      <c r="EY627" s="6"/>
      <c r="EZ627" s="6"/>
      <c r="FA627" s="6"/>
      <c r="FB627" s="6"/>
      <c r="FC627" s="6"/>
      <c r="FD627" s="6"/>
      <c r="FE627" s="6"/>
      <c r="FF627" s="6"/>
      <c r="FG627" s="6"/>
      <c r="FH627" s="6"/>
      <c r="FI627" s="6"/>
      <c r="FJ627" s="6"/>
      <c r="FK627" s="6"/>
      <c r="FL627" s="6"/>
      <c r="FM627" s="6"/>
      <c r="FN627" s="6"/>
      <c r="FO627" s="6"/>
      <c r="FP627" s="6"/>
      <c r="FQ627" s="6"/>
      <c r="FR627" s="6"/>
      <c r="FS627" s="6"/>
      <c r="FT627" s="6"/>
      <c r="FU627" s="6"/>
      <c r="FV627" s="6"/>
      <c r="FW627" s="6"/>
      <c r="FX627" s="6"/>
      <c r="FY627" s="6"/>
      <c r="FZ627" s="6"/>
      <c r="GA627" s="6"/>
      <c r="GB627" s="6"/>
    </row>
    <row r="628" spans="127:184" ht="12">
      <c r="DW628" s="6"/>
      <c r="DX628" s="6"/>
      <c r="DY628" s="6"/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6"/>
      <c r="EK628" s="6"/>
      <c r="EL628" s="6"/>
      <c r="EM628" s="6"/>
      <c r="EN628" s="6"/>
      <c r="EO628" s="6"/>
      <c r="EP628" s="6"/>
      <c r="EQ628" s="6"/>
      <c r="ER628" s="6"/>
      <c r="ES628" s="6"/>
      <c r="ET628" s="6"/>
      <c r="EU628" s="6"/>
      <c r="EV628" s="6"/>
      <c r="EW628" s="6"/>
      <c r="EX628" s="6"/>
      <c r="EY628" s="6"/>
      <c r="EZ628" s="6"/>
      <c r="FA628" s="6"/>
      <c r="FB628" s="6"/>
      <c r="FC628" s="6"/>
      <c r="FD628" s="6"/>
      <c r="FE628" s="6"/>
      <c r="FF628" s="6"/>
      <c r="FG628" s="6"/>
      <c r="FH628" s="6"/>
      <c r="FI628" s="6"/>
      <c r="FJ628" s="6"/>
      <c r="FK628" s="6"/>
      <c r="FL628" s="6"/>
      <c r="FM628" s="6"/>
      <c r="FN628" s="6"/>
      <c r="FO628" s="6"/>
      <c r="FP628" s="6"/>
      <c r="FQ628" s="6"/>
      <c r="FR628" s="6"/>
      <c r="FS628" s="6"/>
      <c r="FT628" s="6"/>
      <c r="FU628" s="6"/>
      <c r="FV628" s="6"/>
      <c r="FW628" s="6"/>
      <c r="FX628" s="6"/>
      <c r="FY628" s="6"/>
      <c r="FZ628" s="6"/>
      <c r="GA628" s="6"/>
      <c r="GB628" s="6"/>
    </row>
    <row r="629" spans="127:184" ht="12">
      <c r="DW629" s="6"/>
      <c r="DX629" s="6"/>
      <c r="DY629" s="6"/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6"/>
      <c r="EK629" s="6"/>
      <c r="EL629" s="6"/>
      <c r="EM629" s="6"/>
      <c r="EN629" s="6"/>
      <c r="EO629" s="6"/>
      <c r="EP629" s="6"/>
      <c r="EQ629" s="6"/>
      <c r="ER629" s="6"/>
      <c r="ES629" s="6"/>
      <c r="ET629" s="6"/>
      <c r="EU629" s="6"/>
      <c r="EV629" s="6"/>
      <c r="EW629" s="6"/>
      <c r="EX629" s="6"/>
      <c r="EY629" s="6"/>
      <c r="EZ629" s="6"/>
      <c r="FA629" s="6"/>
      <c r="FB629" s="6"/>
      <c r="FC629" s="6"/>
      <c r="FD629" s="6"/>
      <c r="FE629" s="6"/>
      <c r="FF629" s="6"/>
      <c r="FG629" s="6"/>
      <c r="FH629" s="6"/>
      <c r="FI629" s="6"/>
      <c r="FJ629" s="6"/>
      <c r="FK629" s="6"/>
      <c r="FL629" s="6"/>
      <c r="FM629" s="6"/>
      <c r="FN629" s="6"/>
      <c r="FO629" s="6"/>
      <c r="FP629" s="6"/>
      <c r="FQ629" s="6"/>
      <c r="FR629" s="6"/>
      <c r="FS629" s="6"/>
      <c r="FT629" s="6"/>
      <c r="FU629" s="6"/>
      <c r="FV629" s="6"/>
      <c r="FW629" s="6"/>
      <c r="FX629" s="6"/>
      <c r="FY629" s="6"/>
      <c r="FZ629" s="6"/>
      <c r="GA629" s="6"/>
      <c r="GB629" s="6"/>
    </row>
    <row r="630" spans="127:184" ht="12"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  <c r="EK630" s="6"/>
      <c r="EL630" s="6"/>
      <c r="EM630" s="6"/>
      <c r="EN630" s="6"/>
      <c r="EO630" s="6"/>
      <c r="EP630" s="6"/>
      <c r="EQ630" s="6"/>
      <c r="ER630" s="6"/>
      <c r="ES630" s="6"/>
      <c r="ET630" s="6"/>
      <c r="EU630" s="6"/>
      <c r="EV630" s="6"/>
      <c r="EW630" s="6"/>
      <c r="EX630" s="6"/>
      <c r="EY630" s="6"/>
      <c r="EZ630" s="6"/>
      <c r="FA630" s="6"/>
      <c r="FB630" s="6"/>
      <c r="FC630" s="6"/>
      <c r="FD630" s="6"/>
      <c r="FE630" s="6"/>
      <c r="FF630" s="6"/>
      <c r="FG630" s="6"/>
      <c r="FH630" s="6"/>
      <c r="FI630" s="6"/>
      <c r="FJ630" s="6"/>
      <c r="FK630" s="6"/>
      <c r="FL630" s="6"/>
      <c r="FM630" s="6"/>
      <c r="FN630" s="6"/>
      <c r="FO630" s="6"/>
      <c r="FP630" s="6"/>
      <c r="FQ630" s="6"/>
      <c r="FR630" s="6"/>
      <c r="FS630" s="6"/>
      <c r="FT630" s="6"/>
      <c r="FU630" s="6"/>
      <c r="FV630" s="6"/>
      <c r="FW630" s="6"/>
      <c r="FX630" s="6"/>
      <c r="FY630" s="6"/>
      <c r="FZ630" s="6"/>
      <c r="GA630" s="6"/>
      <c r="GB630" s="6"/>
    </row>
    <row r="631" spans="127:184" ht="12"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6"/>
      <c r="EK631" s="6"/>
      <c r="EL631" s="6"/>
      <c r="EM631" s="6"/>
      <c r="EN631" s="6"/>
      <c r="EO631" s="6"/>
      <c r="EP631" s="6"/>
      <c r="EQ631" s="6"/>
      <c r="ER631" s="6"/>
      <c r="ES631" s="6"/>
      <c r="ET631" s="6"/>
      <c r="EU631" s="6"/>
      <c r="EV631" s="6"/>
      <c r="EW631" s="6"/>
      <c r="EX631" s="6"/>
      <c r="EY631" s="6"/>
      <c r="EZ631" s="6"/>
      <c r="FA631" s="6"/>
      <c r="FB631" s="6"/>
      <c r="FC631" s="6"/>
      <c r="FD631" s="6"/>
      <c r="FE631" s="6"/>
      <c r="FF631" s="6"/>
      <c r="FG631" s="6"/>
      <c r="FH631" s="6"/>
      <c r="FI631" s="6"/>
      <c r="FJ631" s="6"/>
      <c r="FK631" s="6"/>
      <c r="FL631" s="6"/>
      <c r="FM631" s="6"/>
      <c r="FN631" s="6"/>
      <c r="FO631" s="6"/>
      <c r="FP631" s="6"/>
      <c r="FQ631" s="6"/>
      <c r="FR631" s="6"/>
      <c r="FS631" s="6"/>
      <c r="FT631" s="6"/>
      <c r="FU631" s="6"/>
      <c r="FV631" s="6"/>
      <c r="FW631" s="6"/>
      <c r="FX631" s="6"/>
      <c r="FY631" s="6"/>
      <c r="FZ631" s="6"/>
      <c r="GA631" s="6"/>
      <c r="GB631" s="6"/>
    </row>
    <row r="632" spans="127:184" ht="12">
      <c r="DW632" s="6"/>
      <c r="DX632" s="6"/>
      <c r="DY632" s="6"/>
      <c r="DZ632" s="6"/>
      <c r="EA632" s="6"/>
      <c r="EB632" s="6"/>
      <c r="EC632" s="6"/>
      <c r="ED632" s="6"/>
      <c r="EE632" s="6"/>
      <c r="EF632" s="6"/>
      <c r="EG632" s="6"/>
      <c r="EH632" s="6"/>
      <c r="EI632" s="6"/>
      <c r="EJ632" s="6"/>
      <c r="EK632" s="6"/>
      <c r="EL632" s="6"/>
      <c r="EM632" s="6"/>
      <c r="EN632" s="6"/>
      <c r="EO632" s="6"/>
      <c r="EP632" s="6"/>
      <c r="EQ632" s="6"/>
      <c r="ER632" s="6"/>
      <c r="ES632" s="6"/>
      <c r="ET632" s="6"/>
      <c r="EU632" s="6"/>
      <c r="EV632" s="6"/>
      <c r="EW632" s="6"/>
      <c r="EX632" s="6"/>
      <c r="EY632" s="6"/>
      <c r="EZ632" s="6"/>
      <c r="FA632" s="6"/>
      <c r="FB632" s="6"/>
      <c r="FC632" s="6"/>
      <c r="FD632" s="6"/>
      <c r="FE632" s="6"/>
      <c r="FF632" s="6"/>
      <c r="FG632" s="6"/>
      <c r="FH632" s="6"/>
      <c r="FI632" s="6"/>
      <c r="FJ632" s="6"/>
      <c r="FK632" s="6"/>
      <c r="FL632" s="6"/>
      <c r="FM632" s="6"/>
      <c r="FN632" s="6"/>
      <c r="FO632" s="6"/>
      <c r="FP632" s="6"/>
      <c r="FQ632" s="6"/>
      <c r="FR632" s="6"/>
      <c r="FS632" s="6"/>
      <c r="FT632" s="6"/>
      <c r="FU632" s="6"/>
      <c r="FV632" s="6"/>
      <c r="FW632" s="6"/>
      <c r="FX632" s="6"/>
      <c r="FY632" s="6"/>
      <c r="FZ632" s="6"/>
      <c r="GA632" s="6"/>
      <c r="GB632" s="6"/>
    </row>
    <row r="633" spans="127:184" ht="12">
      <c r="DW633" s="6"/>
      <c r="DX633" s="6"/>
      <c r="DY633" s="6"/>
      <c r="DZ633" s="6"/>
      <c r="EA633" s="6"/>
      <c r="EB633" s="6"/>
      <c r="EC633" s="6"/>
      <c r="ED633" s="6"/>
      <c r="EE633" s="6"/>
      <c r="EF633" s="6"/>
      <c r="EG633" s="6"/>
      <c r="EH633" s="6"/>
      <c r="EI633" s="6"/>
      <c r="EJ633" s="6"/>
      <c r="EK633" s="6"/>
      <c r="EL633" s="6"/>
      <c r="EM633" s="6"/>
      <c r="EN633" s="6"/>
      <c r="EO633" s="6"/>
      <c r="EP633" s="6"/>
      <c r="EQ633" s="6"/>
      <c r="ER633" s="6"/>
      <c r="ES633" s="6"/>
      <c r="ET633" s="6"/>
      <c r="EU633" s="6"/>
      <c r="EV633" s="6"/>
      <c r="EW633" s="6"/>
      <c r="EX633" s="6"/>
      <c r="EY633" s="6"/>
      <c r="EZ633" s="6"/>
      <c r="FA633" s="6"/>
      <c r="FB633" s="6"/>
      <c r="FC633" s="6"/>
      <c r="FD633" s="6"/>
      <c r="FE633" s="6"/>
      <c r="FF633" s="6"/>
      <c r="FG633" s="6"/>
      <c r="FH633" s="6"/>
      <c r="FI633" s="6"/>
      <c r="FJ633" s="6"/>
      <c r="FK633" s="6"/>
      <c r="FL633" s="6"/>
      <c r="FM633" s="6"/>
      <c r="FN633" s="6"/>
      <c r="FO633" s="6"/>
      <c r="FP633" s="6"/>
      <c r="FQ633" s="6"/>
      <c r="FR633" s="6"/>
      <c r="FS633" s="6"/>
      <c r="FT633" s="6"/>
      <c r="FU633" s="6"/>
      <c r="FV633" s="6"/>
      <c r="FW633" s="6"/>
      <c r="FX633" s="6"/>
      <c r="FY633" s="6"/>
      <c r="FZ633" s="6"/>
      <c r="GA633" s="6"/>
      <c r="GB633" s="6"/>
    </row>
    <row r="634" spans="127:184" ht="12">
      <c r="DW634" s="6"/>
      <c r="DX634" s="6"/>
      <c r="DY634" s="6"/>
      <c r="DZ634" s="6"/>
      <c r="EA634" s="6"/>
      <c r="EB634" s="6"/>
      <c r="EC634" s="6"/>
      <c r="ED634" s="6"/>
      <c r="EE634" s="6"/>
      <c r="EF634" s="6"/>
      <c r="EG634" s="6"/>
      <c r="EH634" s="6"/>
      <c r="EI634" s="6"/>
      <c r="EJ634" s="6"/>
      <c r="EK634" s="6"/>
      <c r="EL634" s="6"/>
      <c r="EM634" s="6"/>
      <c r="EN634" s="6"/>
      <c r="EO634" s="6"/>
      <c r="EP634" s="6"/>
      <c r="EQ634" s="6"/>
      <c r="ER634" s="6"/>
      <c r="ES634" s="6"/>
      <c r="ET634" s="6"/>
      <c r="EU634" s="6"/>
      <c r="EV634" s="6"/>
      <c r="EW634" s="6"/>
      <c r="EX634" s="6"/>
      <c r="EY634" s="6"/>
      <c r="EZ634" s="6"/>
      <c r="FA634" s="6"/>
      <c r="FB634" s="6"/>
      <c r="FC634" s="6"/>
      <c r="FD634" s="6"/>
      <c r="FE634" s="6"/>
      <c r="FF634" s="6"/>
      <c r="FG634" s="6"/>
      <c r="FH634" s="6"/>
      <c r="FI634" s="6"/>
      <c r="FJ634" s="6"/>
      <c r="FK634" s="6"/>
      <c r="FL634" s="6"/>
      <c r="FM634" s="6"/>
      <c r="FN634" s="6"/>
      <c r="FO634" s="6"/>
      <c r="FP634" s="6"/>
      <c r="FQ634" s="6"/>
      <c r="FR634" s="6"/>
      <c r="FS634" s="6"/>
      <c r="FT634" s="6"/>
      <c r="FU634" s="6"/>
      <c r="FV634" s="6"/>
      <c r="FW634" s="6"/>
      <c r="FX634" s="6"/>
      <c r="FY634" s="6"/>
      <c r="FZ634" s="6"/>
      <c r="GA634" s="6"/>
      <c r="GB634" s="6"/>
    </row>
    <row r="635" spans="127:184" ht="12">
      <c r="DW635" s="6"/>
      <c r="DX635" s="6"/>
      <c r="DY635" s="6"/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6"/>
      <c r="EK635" s="6"/>
      <c r="EL635" s="6"/>
      <c r="EM635" s="6"/>
      <c r="EN635" s="6"/>
      <c r="EO635" s="6"/>
      <c r="EP635" s="6"/>
      <c r="EQ635" s="6"/>
      <c r="ER635" s="6"/>
      <c r="ES635" s="6"/>
      <c r="ET635" s="6"/>
      <c r="EU635" s="6"/>
      <c r="EV635" s="6"/>
      <c r="EW635" s="6"/>
      <c r="EX635" s="6"/>
      <c r="EY635" s="6"/>
      <c r="EZ635" s="6"/>
      <c r="FA635" s="6"/>
      <c r="FB635" s="6"/>
      <c r="FC635" s="6"/>
      <c r="FD635" s="6"/>
      <c r="FE635" s="6"/>
      <c r="FF635" s="6"/>
      <c r="FG635" s="6"/>
      <c r="FH635" s="6"/>
      <c r="FI635" s="6"/>
      <c r="FJ635" s="6"/>
      <c r="FK635" s="6"/>
      <c r="FL635" s="6"/>
      <c r="FM635" s="6"/>
      <c r="FN635" s="6"/>
      <c r="FO635" s="6"/>
      <c r="FP635" s="6"/>
      <c r="FQ635" s="6"/>
      <c r="FR635" s="6"/>
      <c r="FS635" s="6"/>
      <c r="FT635" s="6"/>
      <c r="FU635" s="6"/>
      <c r="FV635" s="6"/>
      <c r="FW635" s="6"/>
      <c r="FX635" s="6"/>
      <c r="FY635" s="6"/>
      <c r="FZ635" s="6"/>
      <c r="GA635" s="6"/>
      <c r="GB635" s="6"/>
    </row>
    <row r="636" spans="127:184" ht="12"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  <c r="EK636" s="6"/>
      <c r="EL636" s="6"/>
      <c r="EM636" s="6"/>
      <c r="EN636" s="6"/>
      <c r="EO636" s="6"/>
      <c r="EP636" s="6"/>
      <c r="EQ636" s="6"/>
      <c r="ER636" s="6"/>
      <c r="ES636" s="6"/>
      <c r="ET636" s="6"/>
      <c r="EU636" s="6"/>
      <c r="EV636" s="6"/>
      <c r="EW636" s="6"/>
      <c r="EX636" s="6"/>
      <c r="EY636" s="6"/>
      <c r="EZ636" s="6"/>
      <c r="FA636" s="6"/>
      <c r="FB636" s="6"/>
      <c r="FC636" s="6"/>
      <c r="FD636" s="6"/>
      <c r="FE636" s="6"/>
      <c r="FF636" s="6"/>
      <c r="FG636" s="6"/>
      <c r="FH636" s="6"/>
      <c r="FI636" s="6"/>
      <c r="FJ636" s="6"/>
      <c r="FK636" s="6"/>
      <c r="FL636" s="6"/>
      <c r="FM636" s="6"/>
      <c r="FN636" s="6"/>
      <c r="FO636" s="6"/>
      <c r="FP636" s="6"/>
      <c r="FQ636" s="6"/>
      <c r="FR636" s="6"/>
      <c r="FS636" s="6"/>
      <c r="FT636" s="6"/>
      <c r="FU636" s="6"/>
      <c r="FV636" s="6"/>
      <c r="FW636" s="6"/>
      <c r="FX636" s="6"/>
      <c r="FY636" s="6"/>
      <c r="FZ636" s="6"/>
      <c r="GA636" s="6"/>
      <c r="GB636" s="6"/>
    </row>
    <row r="637" spans="127:184" ht="12"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  <c r="EK637" s="6"/>
      <c r="EL637" s="6"/>
      <c r="EM637" s="6"/>
      <c r="EN637" s="6"/>
      <c r="EO637" s="6"/>
      <c r="EP637" s="6"/>
      <c r="EQ637" s="6"/>
      <c r="ER637" s="6"/>
      <c r="ES637" s="6"/>
      <c r="ET637" s="6"/>
      <c r="EU637" s="6"/>
      <c r="EV637" s="6"/>
      <c r="EW637" s="6"/>
      <c r="EX637" s="6"/>
      <c r="EY637" s="6"/>
      <c r="EZ637" s="6"/>
      <c r="FA637" s="6"/>
      <c r="FB637" s="6"/>
      <c r="FC637" s="6"/>
      <c r="FD637" s="6"/>
      <c r="FE637" s="6"/>
      <c r="FF637" s="6"/>
      <c r="FG637" s="6"/>
      <c r="FH637" s="6"/>
      <c r="FI637" s="6"/>
      <c r="FJ637" s="6"/>
      <c r="FK637" s="6"/>
      <c r="FL637" s="6"/>
      <c r="FM637" s="6"/>
      <c r="FN637" s="6"/>
      <c r="FO637" s="6"/>
      <c r="FP637" s="6"/>
      <c r="FQ637" s="6"/>
      <c r="FR637" s="6"/>
      <c r="FS637" s="6"/>
      <c r="FT637" s="6"/>
      <c r="FU637" s="6"/>
      <c r="FV637" s="6"/>
      <c r="FW637" s="6"/>
      <c r="FX637" s="6"/>
      <c r="FY637" s="6"/>
      <c r="FZ637" s="6"/>
      <c r="GA637" s="6"/>
      <c r="GB637" s="6"/>
    </row>
    <row r="638" spans="127:184" ht="12"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  <c r="EK638" s="6"/>
      <c r="EL638" s="6"/>
      <c r="EM638" s="6"/>
      <c r="EN638" s="6"/>
      <c r="EO638" s="6"/>
      <c r="EP638" s="6"/>
      <c r="EQ638" s="6"/>
      <c r="ER638" s="6"/>
      <c r="ES638" s="6"/>
      <c r="ET638" s="6"/>
      <c r="EU638" s="6"/>
      <c r="EV638" s="6"/>
      <c r="EW638" s="6"/>
      <c r="EX638" s="6"/>
      <c r="EY638" s="6"/>
      <c r="EZ638" s="6"/>
      <c r="FA638" s="6"/>
      <c r="FB638" s="6"/>
      <c r="FC638" s="6"/>
      <c r="FD638" s="6"/>
      <c r="FE638" s="6"/>
      <c r="FF638" s="6"/>
      <c r="FG638" s="6"/>
      <c r="FH638" s="6"/>
      <c r="FI638" s="6"/>
      <c r="FJ638" s="6"/>
      <c r="FK638" s="6"/>
      <c r="FL638" s="6"/>
      <c r="FM638" s="6"/>
      <c r="FN638" s="6"/>
      <c r="FO638" s="6"/>
      <c r="FP638" s="6"/>
      <c r="FQ638" s="6"/>
      <c r="FR638" s="6"/>
      <c r="FS638" s="6"/>
      <c r="FT638" s="6"/>
      <c r="FU638" s="6"/>
      <c r="FV638" s="6"/>
      <c r="FW638" s="6"/>
      <c r="FX638" s="6"/>
      <c r="FY638" s="6"/>
      <c r="FZ638" s="6"/>
      <c r="GA638" s="6"/>
      <c r="GB638" s="6"/>
    </row>
    <row r="639" spans="127:184" ht="12"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  <c r="EK639" s="6"/>
      <c r="EL639" s="6"/>
      <c r="EM639" s="6"/>
      <c r="EN639" s="6"/>
      <c r="EO639" s="6"/>
      <c r="EP639" s="6"/>
      <c r="EQ639" s="6"/>
      <c r="ER639" s="6"/>
      <c r="ES639" s="6"/>
      <c r="ET639" s="6"/>
      <c r="EU639" s="6"/>
      <c r="EV639" s="6"/>
      <c r="EW639" s="6"/>
      <c r="EX639" s="6"/>
      <c r="EY639" s="6"/>
      <c r="EZ639" s="6"/>
      <c r="FA639" s="6"/>
      <c r="FB639" s="6"/>
      <c r="FC639" s="6"/>
      <c r="FD639" s="6"/>
      <c r="FE639" s="6"/>
      <c r="FF639" s="6"/>
      <c r="FG639" s="6"/>
      <c r="FH639" s="6"/>
      <c r="FI639" s="6"/>
      <c r="FJ639" s="6"/>
      <c r="FK639" s="6"/>
      <c r="FL639" s="6"/>
      <c r="FM639" s="6"/>
      <c r="FN639" s="6"/>
      <c r="FO639" s="6"/>
      <c r="FP639" s="6"/>
      <c r="FQ639" s="6"/>
      <c r="FR639" s="6"/>
      <c r="FS639" s="6"/>
      <c r="FT639" s="6"/>
      <c r="FU639" s="6"/>
      <c r="FV639" s="6"/>
      <c r="FW639" s="6"/>
      <c r="FX639" s="6"/>
      <c r="FY639" s="6"/>
      <c r="FZ639" s="6"/>
      <c r="GA639" s="6"/>
      <c r="GB639" s="6"/>
    </row>
    <row r="640" spans="127:184" ht="12"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6"/>
      <c r="EK640" s="6"/>
      <c r="EL640" s="6"/>
      <c r="EM640" s="6"/>
      <c r="EN640" s="6"/>
      <c r="EO640" s="6"/>
      <c r="EP640" s="6"/>
      <c r="EQ640" s="6"/>
      <c r="ER640" s="6"/>
      <c r="ES640" s="6"/>
      <c r="ET640" s="6"/>
      <c r="EU640" s="6"/>
      <c r="EV640" s="6"/>
      <c r="EW640" s="6"/>
      <c r="EX640" s="6"/>
      <c r="EY640" s="6"/>
      <c r="EZ640" s="6"/>
      <c r="FA640" s="6"/>
      <c r="FB640" s="6"/>
      <c r="FC640" s="6"/>
      <c r="FD640" s="6"/>
      <c r="FE640" s="6"/>
      <c r="FF640" s="6"/>
      <c r="FG640" s="6"/>
      <c r="FH640" s="6"/>
      <c r="FI640" s="6"/>
      <c r="FJ640" s="6"/>
      <c r="FK640" s="6"/>
      <c r="FL640" s="6"/>
      <c r="FM640" s="6"/>
      <c r="FN640" s="6"/>
      <c r="FO640" s="6"/>
      <c r="FP640" s="6"/>
      <c r="FQ640" s="6"/>
      <c r="FR640" s="6"/>
      <c r="FS640" s="6"/>
      <c r="FT640" s="6"/>
      <c r="FU640" s="6"/>
      <c r="FV640" s="6"/>
      <c r="FW640" s="6"/>
      <c r="FX640" s="6"/>
      <c r="FY640" s="6"/>
      <c r="FZ640" s="6"/>
      <c r="GA640" s="6"/>
      <c r="GB640" s="6"/>
    </row>
    <row r="641" spans="127:184" ht="12"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  <c r="EK641" s="6"/>
      <c r="EL641" s="6"/>
      <c r="EM641" s="6"/>
      <c r="EN641" s="6"/>
      <c r="EO641" s="6"/>
      <c r="EP641" s="6"/>
      <c r="EQ641" s="6"/>
      <c r="ER641" s="6"/>
      <c r="ES641" s="6"/>
      <c r="ET641" s="6"/>
      <c r="EU641" s="6"/>
      <c r="EV641" s="6"/>
      <c r="EW641" s="6"/>
      <c r="EX641" s="6"/>
      <c r="EY641" s="6"/>
      <c r="EZ641" s="6"/>
      <c r="FA641" s="6"/>
      <c r="FB641" s="6"/>
      <c r="FC641" s="6"/>
      <c r="FD641" s="6"/>
      <c r="FE641" s="6"/>
      <c r="FF641" s="6"/>
      <c r="FG641" s="6"/>
      <c r="FH641" s="6"/>
      <c r="FI641" s="6"/>
      <c r="FJ641" s="6"/>
      <c r="FK641" s="6"/>
      <c r="FL641" s="6"/>
      <c r="FM641" s="6"/>
      <c r="FN641" s="6"/>
      <c r="FO641" s="6"/>
      <c r="FP641" s="6"/>
      <c r="FQ641" s="6"/>
      <c r="FR641" s="6"/>
      <c r="FS641" s="6"/>
      <c r="FT641" s="6"/>
      <c r="FU641" s="6"/>
      <c r="FV641" s="6"/>
      <c r="FW641" s="6"/>
      <c r="FX641" s="6"/>
      <c r="FY641" s="6"/>
      <c r="FZ641" s="6"/>
      <c r="GA641" s="6"/>
      <c r="GB641" s="6"/>
    </row>
    <row r="642" spans="127:184" ht="12"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  <c r="EK642" s="6"/>
      <c r="EL642" s="6"/>
      <c r="EM642" s="6"/>
      <c r="EN642" s="6"/>
      <c r="EO642" s="6"/>
      <c r="EP642" s="6"/>
      <c r="EQ642" s="6"/>
      <c r="ER642" s="6"/>
      <c r="ES642" s="6"/>
      <c r="ET642" s="6"/>
      <c r="EU642" s="6"/>
      <c r="EV642" s="6"/>
      <c r="EW642" s="6"/>
      <c r="EX642" s="6"/>
      <c r="EY642" s="6"/>
      <c r="EZ642" s="6"/>
      <c r="FA642" s="6"/>
      <c r="FB642" s="6"/>
      <c r="FC642" s="6"/>
      <c r="FD642" s="6"/>
      <c r="FE642" s="6"/>
      <c r="FF642" s="6"/>
      <c r="FG642" s="6"/>
      <c r="FH642" s="6"/>
      <c r="FI642" s="6"/>
      <c r="FJ642" s="6"/>
      <c r="FK642" s="6"/>
      <c r="FL642" s="6"/>
      <c r="FM642" s="6"/>
      <c r="FN642" s="6"/>
      <c r="FO642" s="6"/>
      <c r="FP642" s="6"/>
      <c r="FQ642" s="6"/>
      <c r="FR642" s="6"/>
      <c r="FS642" s="6"/>
      <c r="FT642" s="6"/>
      <c r="FU642" s="6"/>
      <c r="FV642" s="6"/>
      <c r="FW642" s="6"/>
      <c r="FX642" s="6"/>
      <c r="FY642" s="6"/>
      <c r="FZ642" s="6"/>
      <c r="GA642" s="6"/>
      <c r="GB642" s="6"/>
    </row>
    <row r="643" spans="127:184" ht="12"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/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  <c r="FD643" s="6"/>
      <c r="FE643" s="6"/>
      <c r="FF643" s="6"/>
      <c r="FG643" s="6"/>
      <c r="FH643" s="6"/>
      <c r="FI643" s="6"/>
      <c r="FJ643" s="6"/>
      <c r="FK643" s="6"/>
      <c r="FL643" s="6"/>
      <c r="FM643" s="6"/>
      <c r="FN643" s="6"/>
      <c r="FO643" s="6"/>
      <c r="FP643" s="6"/>
      <c r="FQ643" s="6"/>
      <c r="FR643" s="6"/>
      <c r="FS643" s="6"/>
      <c r="FT643" s="6"/>
      <c r="FU643" s="6"/>
      <c r="FV643" s="6"/>
      <c r="FW643" s="6"/>
      <c r="FX643" s="6"/>
      <c r="FY643" s="6"/>
      <c r="FZ643" s="6"/>
      <c r="GA643" s="6"/>
      <c r="GB643" s="6"/>
    </row>
    <row r="644" spans="127:184" ht="12"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  <c r="EK644" s="6"/>
      <c r="EL644" s="6"/>
      <c r="EM644" s="6"/>
      <c r="EN644" s="6"/>
      <c r="EO644" s="6"/>
      <c r="EP644" s="6"/>
      <c r="EQ644" s="6"/>
      <c r="ER644" s="6"/>
      <c r="ES644" s="6"/>
      <c r="ET644" s="6"/>
      <c r="EU644" s="6"/>
      <c r="EV644" s="6"/>
      <c r="EW644" s="6"/>
      <c r="EX644" s="6"/>
      <c r="EY644" s="6"/>
      <c r="EZ644" s="6"/>
      <c r="FA644" s="6"/>
      <c r="FB644" s="6"/>
      <c r="FC644" s="6"/>
      <c r="FD644" s="6"/>
      <c r="FE644" s="6"/>
      <c r="FF644" s="6"/>
      <c r="FG644" s="6"/>
      <c r="FH644" s="6"/>
      <c r="FI644" s="6"/>
      <c r="FJ644" s="6"/>
      <c r="FK644" s="6"/>
      <c r="FL644" s="6"/>
      <c r="FM644" s="6"/>
      <c r="FN644" s="6"/>
      <c r="FO644" s="6"/>
      <c r="FP644" s="6"/>
      <c r="FQ644" s="6"/>
      <c r="FR644" s="6"/>
      <c r="FS644" s="6"/>
      <c r="FT644" s="6"/>
      <c r="FU644" s="6"/>
      <c r="FV644" s="6"/>
      <c r="FW644" s="6"/>
      <c r="FX644" s="6"/>
      <c r="FY644" s="6"/>
      <c r="FZ644" s="6"/>
      <c r="GA644" s="6"/>
      <c r="GB644" s="6"/>
    </row>
    <row r="645" spans="127:184" ht="12"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  <c r="EK645" s="6"/>
      <c r="EL645" s="6"/>
      <c r="EM645" s="6"/>
      <c r="EN645" s="6"/>
      <c r="EO645" s="6"/>
      <c r="EP645" s="6"/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  <c r="FC645" s="6"/>
      <c r="FD645" s="6"/>
      <c r="FE645" s="6"/>
      <c r="FF645" s="6"/>
      <c r="FG645" s="6"/>
      <c r="FH645" s="6"/>
      <c r="FI645" s="6"/>
      <c r="FJ645" s="6"/>
      <c r="FK645" s="6"/>
      <c r="FL645" s="6"/>
      <c r="FM645" s="6"/>
      <c r="FN645" s="6"/>
      <c r="FO645" s="6"/>
      <c r="FP645" s="6"/>
      <c r="FQ645" s="6"/>
      <c r="FR645" s="6"/>
      <c r="FS645" s="6"/>
      <c r="FT645" s="6"/>
      <c r="FU645" s="6"/>
      <c r="FV645" s="6"/>
      <c r="FW645" s="6"/>
      <c r="FX645" s="6"/>
      <c r="FY645" s="6"/>
      <c r="FZ645" s="6"/>
      <c r="GA645" s="6"/>
      <c r="GB645" s="6"/>
    </row>
    <row r="646" spans="127:184" ht="12">
      <c r="DW646" s="6"/>
      <c r="DX646" s="6"/>
      <c r="DY646" s="6"/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6"/>
      <c r="EK646" s="6"/>
      <c r="EL646" s="6"/>
      <c r="EM646" s="6"/>
      <c r="EN646" s="6"/>
      <c r="EO646" s="6"/>
      <c r="EP646" s="6"/>
      <c r="EQ646" s="6"/>
      <c r="ER646" s="6"/>
      <c r="ES646" s="6"/>
      <c r="ET646" s="6"/>
      <c r="EU646" s="6"/>
      <c r="EV646" s="6"/>
      <c r="EW646" s="6"/>
      <c r="EX646" s="6"/>
      <c r="EY646" s="6"/>
      <c r="EZ646" s="6"/>
      <c r="FA646" s="6"/>
      <c r="FB646" s="6"/>
      <c r="FC646" s="6"/>
      <c r="FD646" s="6"/>
      <c r="FE646" s="6"/>
      <c r="FF646" s="6"/>
      <c r="FG646" s="6"/>
      <c r="FH646" s="6"/>
      <c r="FI646" s="6"/>
      <c r="FJ646" s="6"/>
      <c r="FK646" s="6"/>
      <c r="FL646" s="6"/>
      <c r="FM646" s="6"/>
      <c r="FN646" s="6"/>
      <c r="FO646" s="6"/>
      <c r="FP646" s="6"/>
      <c r="FQ646" s="6"/>
      <c r="FR646" s="6"/>
      <c r="FS646" s="6"/>
      <c r="FT646" s="6"/>
      <c r="FU646" s="6"/>
      <c r="FV646" s="6"/>
      <c r="FW646" s="6"/>
      <c r="FX646" s="6"/>
      <c r="FY646" s="6"/>
      <c r="FZ646" s="6"/>
      <c r="GA646" s="6"/>
      <c r="GB646" s="6"/>
    </row>
    <row r="647" spans="127:184" ht="12"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6"/>
      <c r="EK647" s="6"/>
      <c r="EL647" s="6"/>
      <c r="EM647" s="6"/>
      <c r="EN647" s="6"/>
      <c r="EO647" s="6"/>
      <c r="EP647" s="6"/>
      <c r="EQ647" s="6"/>
      <c r="ER647" s="6"/>
      <c r="ES647" s="6"/>
      <c r="ET647" s="6"/>
      <c r="EU647" s="6"/>
      <c r="EV647" s="6"/>
      <c r="EW647" s="6"/>
      <c r="EX647" s="6"/>
      <c r="EY647" s="6"/>
      <c r="EZ647" s="6"/>
      <c r="FA647" s="6"/>
      <c r="FB647" s="6"/>
      <c r="FC647" s="6"/>
      <c r="FD647" s="6"/>
      <c r="FE647" s="6"/>
      <c r="FF647" s="6"/>
      <c r="FG647" s="6"/>
      <c r="FH647" s="6"/>
      <c r="FI647" s="6"/>
      <c r="FJ647" s="6"/>
      <c r="FK647" s="6"/>
      <c r="FL647" s="6"/>
      <c r="FM647" s="6"/>
      <c r="FN647" s="6"/>
      <c r="FO647" s="6"/>
      <c r="FP647" s="6"/>
      <c r="FQ647" s="6"/>
      <c r="FR647" s="6"/>
      <c r="FS647" s="6"/>
      <c r="FT647" s="6"/>
      <c r="FU647" s="6"/>
      <c r="FV647" s="6"/>
      <c r="FW647" s="6"/>
      <c r="FX647" s="6"/>
      <c r="FY647" s="6"/>
      <c r="FZ647" s="6"/>
      <c r="GA647" s="6"/>
      <c r="GB647" s="6"/>
    </row>
    <row r="648" spans="127:184" ht="12"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  <c r="EK648" s="6"/>
      <c r="EL648" s="6"/>
      <c r="EM648" s="6"/>
      <c r="EN648" s="6"/>
      <c r="EO648" s="6"/>
      <c r="EP648" s="6"/>
      <c r="EQ648" s="6"/>
      <c r="ER648" s="6"/>
      <c r="ES648" s="6"/>
      <c r="ET648" s="6"/>
      <c r="EU648" s="6"/>
      <c r="EV648" s="6"/>
      <c r="EW648" s="6"/>
      <c r="EX648" s="6"/>
      <c r="EY648" s="6"/>
      <c r="EZ648" s="6"/>
      <c r="FA648" s="6"/>
      <c r="FB648" s="6"/>
      <c r="FC648" s="6"/>
      <c r="FD648" s="6"/>
      <c r="FE648" s="6"/>
      <c r="FF648" s="6"/>
      <c r="FG648" s="6"/>
      <c r="FH648" s="6"/>
      <c r="FI648" s="6"/>
      <c r="FJ648" s="6"/>
      <c r="FK648" s="6"/>
      <c r="FL648" s="6"/>
      <c r="FM648" s="6"/>
      <c r="FN648" s="6"/>
      <c r="FO648" s="6"/>
      <c r="FP648" s="6"/>
      <c r="FQ648" s="6"/>
      <c r="FR648" s="6"/>
      <c r="FS648" s="6"/>
      <c r="FT648" s="6"/>
      <c r="FU648" s="6"/>
      <c r="FV648" s="6"/>
      <c r="FW648" s="6"/>
      <c r="FX648" s="6"/>
      <c r="FY648" s="6"/>
      <c r="FZ648" s="6"/>
      <c r="GA648" s="6"/>
      <c r="GB648" s="6"/>
    </row>
    <row r="649" spans="127:184" ht="12"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6"/>
      <c r="EK649" s="6"/>
      <c r="EL649" s="6"/>
      <c r="EM649" s="6"/>
      <c r="EN649" s="6"/>
      <c r="EO649" s="6"/>
      <c r="EP649" s="6"/>
      <c r="EQ649" s="6"/>
      <c r="ER649" s="6"/>
      <c r="ES649" s="6"/>
      <c r="ET649" s="6"/>
      <c r="EU649" s="6"/>
      <c r="EV649" s="6"/>
      <c r="EW649" s="6"/>
      <c r="EX649" s="6"/>
      <c r="EY649" s="6"/>
      <c r="EZ649" s="6"/>
      <c r="FA649" s="6"/>
      <c r="FB649" s="6"/>
      <c r="FC649" s="6"/>
      <c r="FD649" s="6"/>
      <c r="FE649" s="6"/>
      <c r="FF649" s="6"/>
      <c r="FG649" s="6"/>
      <c r="FH649" s="6"/>
      <c r="FI649" s="6"/>
      <c r="FJ649" s="6"/>
      <c r="FK649" s="6"/>
      <c r="FL649" s="6"/>
      <c r="FM649" s="6"/>
      <c r="FN649" s="6"/>
      <c r="FO649" s="6"/>
      <c r="FP649" s="6"/>
      <c r="FQ649" s="6"/>
      <c r="FR649" s="6"/>
      <c r="FS649" s="6"/>
      <c r="FT649" s="6"/>
      <c r="FU649" s="6"/>
      <c r="FV649" s="6"/>
      <c r="FW649" s="6"/>
      <c r="FX649" s="6"/>
      <c r="FY649" s="6"/>
      <c r="FZ649" s="6"/>
      <c r="GA649" s="6"/>
      <c r="GB649" s="6"/>
    </row>
    <row r="650" spans="127:184" ht="12"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  <c r="EK650" s="6"/>
      <c r="EL650" s="6"/>
      <c r="EM650" s="6"/>
      <c r="EN650" s="6"/>
      <c r="EO650" s="6"/>
      <c r="EP650" s="6"/>
      <c r="EQ650" s="6"/>
      <c r="ER650" s="6"/>
      <c r="ES650" s="6"/>
      <c r="ET650" s="6"/>
      <c r="EU650" s="6"/>
      <c r="EV650" s="6"/>
      <c r="EW650" s="6"/>
      <c r="EX650" s="6"/>
      <c r="EY650" s="6"/>
      <c r="EZ650" s="6"/>
      <c r="FA650" s="6"/>
      <c r="FB650" s="6"/>
      <c r="FC650" s="6"/>
      <c r="FD650" s="6"/>
      <c r="FE650" s="6"/>
      <c r="FF650" s="6"/>
      <c r="FG650" s="6"/>
      <c r="FH650" s="6"/>
      <c r="FI650" s="6"/>
      <c r="FJ650" s="6"/>
      <c r="FK650" s="6"/>
      <c r="FL650" s="6"/>
      <c r="FM650" s="6"/>
      <c r="FN650" s="6"/>
      <c r="FO650" s="6"/>
      <c r="FP650" s="6"/>
      <c r="FQ650" s="6"/>
      <c r="FR650" s="6"/>
      <c r="FS650" s="6"/>
      <c r="FT650" s="6"/>
      <c r="FU650" s="6"/>
      <c r="FV650" s="6"/>
      <c r="FW650" s="6"/>
      <c r="FX650" s="6"/>
      <c r="FY650" s="6"/>
      <c r="FZ650" s="6"/>
      <c r="GA650" s="6"/>
      <c r="GB650" s="6"/>
    </row>
    <row r="651" spans="127:184" ht="12"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  <c r="EK651" s="6"/>
      <c r="EL651" s="6"/>
      <c r="EM651" s="6"/>
      <c r="EN651" s="6"/>
      <c r="EO651" s="6"/>
      <c r="EP651" s="6"/>
      <c r="EQ651" s="6"/>
      <c r="ER651" s="6"/>
      <c r="ES651" s="6"/>
      <c r="ET651" s="6"/>
      <c r="EU651" s="6"/>
      <c r="EV651" s="6"/>
      <c r="EW651" s="6"/>
      <c r="EX651" s="6"/>
      <c r="EY651" s="6"/>
      <c r="EZ651" s="6"/>
      <c r="FA651" s="6"/>
      <c r="FB651" s="6"/>
      <c r="FC651" s="6"/>
      <c r="FD651" s="6"/>
      <c r="FE651" s="6"/>
      <c r="FF651" s="6"/>
      <c r="FG651" s="6"/>
      <c r="FH651" s="6"/>
      <c r="FI651" s="6"/>
      <c r="FJ651" s="6"/>
      <c r="FK651" s="6"/>
      <c r="FL651" s="6"/>
      <c r="FM651" s="6"/>
      <c r="FN651" s="6"/>
      <c r="FO651" s="6"/>
      <c r="FP651" s="6"/>
      <c r="FQ651" s="6"/>
      <c r="FR651" s="6"/>
      <c r="FS651" s="6"/>
      <c r="FT651" s="6"/>
      <c r="FU651" s="6"/>
      <c r="FV651" s="6"/>
      <c r="FW651" s="6"/>
      <c r="FX651" s="6"/>
      <c r="FY651" s="6"/>
      <c r="FZ651" s="6"/>
      <c r="GA651" s="6"/>
      <c r="GB651" s="6"/>
    </row>
    <row r="652" spans="127:184" ht="12"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/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  <c r="FD652" s="6"/>
      <c r="FE652" s="6"/>
      <c r="FF652" s="6"/>
      <c r="FG652" s="6"/>
      <c r="FH652" s="6"/>
      <c r="FI652" s="6"/>
      <c r="FJ652" s="6"/>
      <c r="FK652" s="6"/>
      <c r="FL652" s="6"/>
      <c r="FM652" s="6"/>
      <c r="FN652" s="6"/>
      <c r="FO652" s="6"/>
      <c r="FP652" s="6"/>
      <c r="FQ652" s="6"/>
      <c r="FR652" s="6"/>
      <c r="FS652" s="6"/>
      <c r="FT652" s="6"/>
      <c r="FU652" s="6"/>
      <c r="FV652" s="6"/>
      <c r="FW652" s="6"/>
      <c r="FX652" s="6"/>
      <c r="FY652" s="6"/>
      <c r="FZ652" s="6"/>
      <c r="GA652" s="6"/>
      <c r="GB652" s="6"/>
    </row>
    <row r="653" spans="127:184" ht="12"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  <c r="EK653" s="6"/>
      <c r="EL653" s="6"/>
      <c r="EM653" s="6"/>
      <c r="EN653" s="6"/>
      <c r="EO653" s="6"/>
      <c r="EP653" s="6"/>
      <c r="EQ653" s="6"/>
      <c r="ER653" s="6"/>
      <c r="ES653" s="6"/>
      <c r="ET653" s="6"/>
      <c r="EU653" s="6"/>
      <c r="EV653" s="6"/>
      <c r="EW653" s="6"/>
      <c r="EX653" s="6"/>
      <c r="EY653" s="6"/>
      <c r="EZ653" s="6"/>
      <c r="FA653" s="6"/>
      <c r="FB653" s="6"/>
      <c r="FC653" s="6"/>
      <c r="FD653" s="6"/>
      <c r="FE653" s="6"/>
      <c r="FF653" s="6"/>
      <c r="FG653" s="6"/>
      <c r="FH653" s="6"/>
      <c r="FI653" s="6"/>
      <c r="FJ653" s="6"/>
      <c r="FK653" s="6"/>
      <c r="FL653" s="6"/>
      <c r="FM653" s="6"/>
      <c r="FN653" s="6"/>
      <c r="FO653" s="6"/>
      <c r="FP653" s="6"/>
      <c r="FQ653" s="6"/>
      <c r="FR653" s="6"/>
      <c r="FS653" s="6"/>
      <c r="FT653" s="6"/>
      <c r="FU653" s="6"/>
      <c r="FV653" s="6"/>
      <c r="FW653" s="6"/>
      <c r="FX653" s="6"/>
      <c r="FY653" s="6"/>
      <c r="FZ653" s="6"/>
      <c r="GA653" s="6"/>
      <c r="GB653" s="6"/>
    </row>
    <row r="654" spans="127:184" ht="12"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6"/>
      <c r="EK654" s="6"/>
      <c r="EL654" s="6"/>
      <c r="EM654" s="6"/>
      <c r="EN654" s="6"/>
      <c r="EO654" s="6"/>
      <c r="EP654" s="6"/>
      <c r="EQ654" s="6"/>
      <c r="ER654" s="6"/>
      <c r="ES654" s="6"/>
      <c r="ET654" s="6"/>
      <c r="EU654" s="6"/>
      <c r="EV654" s="6"/>
      <c r="EW654" s="6"/>
      <c r="EX654" s="6"/>
      <c r="EY654" s="6"/>
      <c r="EZ654" s="6"/>
      <c r="FA654" s="6"/>
      <c r="FB654" s="6"/>
      <c r="FC654" s="6"/>
      <c r="FD654" s="6"/>
      <c r="FE654" s="6"/>
      <c r="FF654" s="6"/>
      <c r="FG654" s="6"/>
      <c r="FH654" s="6"/>
      <c r="FI654" s="6"/>
      <c r="FJ654" s="6"/>
      <c r="FK654" s="6"/>
      <c r="FL654" s="6"/>
      <c r="FM654" s="6"/>
      <c r="FN654" s="6"/>
      <c r="FO654" s="6"/>
      <c r="FP654" s="6"/>
      <c r="FQ654" s="6"/>
      <c r="FR654" s="6"/>
      <c r="FS654" s="6"/>
      <c r="FT654" s="6"/>
      <c r="FU654" s="6"/>
      <c r="FV654" s="6"/>
      <c r="FW654" s="6"/>
      <c r="FX654" s="6"/>
      <c r="FY654" s="6"/>
      <c r="FZ654" s="6"/>
      <c r="GA654" s="6"/>
      <c r="GB654" s="6"/>
    </row>
    <row r="655" spans="127:184" ht="12"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  <c r="EK655" s="6"/>
      <c r="EL655" s="6"/>
      <c r="EM655" s="6"/>
      <c r="EN655" s="6"/>
      <c r="EO655" s="6"/>
      <c r="EP655" s="6"/>
      <c r="EQ655" s="6"/>
      <c r="ER655" s="6"/>
      <c r="ES655" s="6"/>
      <c r="ET655" s="6"/>
      <c r="EU655" s="6"/>
      <c r="EV655" s="6"/>
      <c r="EW655" s="6"/>
      <c r="EX655" s="6"/>
      <c r="EY655" s="6"/>
      <c r="EZ655" s="6"/>
      <c r="FA655" s="6"/>
      <c r="FB655" s="6"/>
      <c r="FC655" s="6"/>
      <c r="FD655" s="6"/>
      <c r="FE655" s="6"/>
      <c r="FF655" s="6"/>
      <c r="FG655" s="6"/>
      <c r="FH655" s="6"/>
      <c r="FI655" s="6"/>
      <c r="FJ655" s="6"/>
      <c r="FK655" s="6"/>
      <c r="FL655" s="6"/>
      <c r="FM655" s="6"/>
      <c r="FN655" s="6"/>
      <c r="FO655" s="6"/>
      <c r="FP655" s="6"/>
      <c r="FQ655" s="6"/>
      <c r="FR655" s="6"/>
      <c r="FS655" s="6"/>
      <c r="FT655" s="6"/>
      <c r="FU655" s="6"/>
      <c r="FV655" s="6"/>
      <c r="FW655" s="6"/>
      <c r="FX655" s="6"/>
      <c r="FY655" s="6"/>
      <c r="FZ655" s="6"/>
      <c r="GA655" s="6"/>
      <c r="GB655" s="6"/>
    </row>
    <row r="656" spans="127:184" ht="12"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  <c r="FD656" s="6"/>
      <c r="FE656" s="6"/>
      <c r="FF656" s="6"/>
      <c r="FG656" s="6"/>
      <c r="FH656" s="6"/>
      <c r="FI656" s="6"/>
      <c r="FJ656" s="6"/>
      <c r="FK656" s="6"/>
      <c r="FL656" s="6"/>
      <c r="FM656" s="6"/>
      <c r="FN656" s="6"/>
      <c r="FO656" s="6"/>
      <c r="FP656" s="6"/>
      <c r="FQ656" s="6"/>
      <c r="FR656" s="6"/>
      <c r="FS656" s="6"/>
      <c r="FT656" s="6"/>
      <c r="FU656" s="6"/>
      <c r="FV656" s="6"/>
      <c r="FW656" s="6"/>
      <c r="FX656" s="6"/>
      <c r="FY656" s="6"/>
      <c r="FZ656" s="6"/>
      <c r="GA656" s="6"/>
      <c r="GB656" s="6"/>
    </row>
    <row r="657" spans="127:184" ht="12"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  <c r="EK657" s="6"/>
      <c r="EL657" s="6"/>
      <c r="EM657" s="6"/>
      <c r="EN657" s="6"/>
      <c r="EO657" s="6"/>
      <c r="EP657" s="6"/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  <c r="FC657" s="6"/>
      <c r="FD657" s="6"/>
      <c r="FE657" s="6"/>
      <c r="FF657" s="6"/>
      <c r="FG657" s="6"/>
      <c r="FH657" s="6"/>
      <c r="FI657" s="6"/>
      <c r="FJ657" s="6"/>
      <c r="FK657" s="6"/>
      <c r="FL657" s="6"/>
      <c r="FM657" s="6"/>
      <c r="FN657" s="6"/>
      <c r="FO657" s="6"/>
      <c r="FP657" s="6"/>
      <c r="FQ657" s="6"/>
      <c r="FR657" s="6"/>
      <c r="FS657" s="6"/>
      <c r="FT657" s="6"/>
      <c r="FU657" s="6"/>
      <c r="FV657" s="6"/>
      <c r="FW657" s="6"/>
      <c r="FX657" s="6"/>
      <c r="FY657" s="6"/>
      <c r="FZ657" s="6"/>
      <c r="GA657" s="6"/>
      <c r="GB657" s="6"/>
    </row>
    <row r="658" spans="127:184" ht="12"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  <c r="EK658" s="6"/>
      <c r="EL658" s="6"/>
      <c r="EM658" s="6"/>
      <c r="EN658" s="6"/>
      <c r="EO658" s="6"/>
      <c r="EP658" s="6"/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  <c r="FC658" s="6"/>
      <c r="FD658" s="6"/>
      <c r="FE658" s="6"/>
      <c r="FF658" s="6"/>
      <c r="FG658" s="6"/>
      <c r="FH658" s="6"/>
      <c r="FI658" s="6"/>
      <c r="FJ658" s="6"/>
      <c r="FK658" s="6"/>
      <c r="FL658" s="6"/>
      <c r="FM658" s="6"/>
      <c r="FN658" s="6"/>
      <c r="FO658" s="6"/>
      <c r="FP658" s="6"/>
      <c r="FQ658" s="6"/>
      <c r="FR658" s="6"/>
      <c r="FS658" s="6"/>
      <c r="FT658" s="6"/>
      <c r="FU658" s="6"/>
      <c r="FV658" s="6"/>
      <c r="FW658" s="6"/>
      <c r="FX658" s="6"/>
      <c r="FY658" s="6"/>
      <c r="FZ658" s="6"/>
      <c r="GA658" s="6"/>
      <c r="GB658" s="6"/>
    </row>
    <row r="659" spans="127:184" ht="12">
      <c r="DW659" s="6"/>
      <c r="DX659" s="6"/>
      <c r="DY659" s="6"/>
      <c r="DZ659" s="6"/>
      <c r="EA659" s="6"/>
      <c r="EB659" s="6"/>
      <c r="EC659" s="6"/>
      <c r="ED659" s="6"/>
      <c r="EE659" s="6"/>
      <c r="EF659" s="6"/>
      <c r="EG659" s="6"/>
      <c r="EH659" s="6"/>
      <c r="EI659" s="6"/>
      <c r="EJ659" s="6"/>
      <c r="EK659" s="6"/>
      <c r="EL659" s="6"/>
      <c r="EM659" s="6"/>
      <c r="EN659" s="6"/>
      <c r="EO659" s="6"/>
      <c r="EP659" s="6"/>
      <c r="EQ659" s="6"/>
      <c r="ER659" s="6"/>
      <c r="ES659" s="6"/>
      <c r="ET659" s="6"/>
      <c r="EU659" s="6"/>
      <c r="EV659" s="6"/>
      <c r="EW659" s="6"/>
      <c r="EX659" s="6"/>
      <c r="EY659" s="6"/>
      <c r="EZ659" s="6"/>
      <c r="FA659" s="6"/>
      <c r="FB659" s="6"/>
      <c r="FC659" s="6"/>
      <c r="FD659" s="6"/>
      <c r="FE659" s="6"/>
      <c r="FF659" s="6"/>
      <c r="FG659" s="6"/>
      <c r="FH659" s="6"/>
      <c r="FI659" s="6"/>
      <c r="FJ659" s="6"/>
      <c r="FK659" s="6"/>
      <c r="FL659" s="6"/>
      <c r="FM659" s="6"/>
      <c r="FN659" s="6"/>
      <c r="FO659" s="6"/>
      <c r="FP659" s="6"/>
      <c r="FQ659" s="6"/>
      <c r="FR659" s="6"/>
      <c r="FS659" s="6"/>
      <c r="FT659" s="6"/>
      <c r="FU659" s="6"/>
      <c r="FV659" s="6"/>
      <c r="FW659" s="6"/>
      <c r="FX659" s="6"/>
      <c r="FY659" s="6"/>
      <c r="FZ659" s="6"/>
      <c r="GA659" s="6"/>
      <c r="GB659" s="6"/>
    </row>
    <row r="660" spans="127:184" ht="12"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  <c r="EK660" s="6"/>
      <c r="EL660" s="6"/>
      <c r="EM660" s="6"/>
      <c r="EN660" s="6"/>
      <c r="EO660" s="6"/>
      <c r="EP660" s="6"/>
      <c r="EQ660" s="6"/>
      <c r="ER660" s="6"/>
      <c r="ES660" s="6"/>
      <c r="ET660" s="6"/>
      <c r="EU660" s="6"/>
      <c r="EV660" s="6"/>
      <c r="EW660" s="6"/>
      <c r="EX660" s="6"/>
      <c r="EY660" s="6"/>
      <c r="EZ660" s="6"/>
      <c r="FA660" s="6"/>
      <c r="FB660" s="6"/>
      <c r="FC660" s="6"/>
      <c r="FD660" s="6"/>
      <c r="FE660" s="6"/>
      <c r="FF660" s="6"/>
      <c r="FG660" s="6"/>
      <c r="FH660" s="6"/>
      <c r="FI660" s="6"/>
      <c r="FJ660" s="6"/>
      <c r="FK660" s="6"/>
      <c r="FL660" s="6"/>
      <c r="FM660" s="6"/>
      <c r="FN660" s="6"/>
      <c r="FO660" s="6"/>
      <c r="FP660" s="6"/>
      <c r="FQ660" s="6"/>
      <c r="FR660" s="6"/>
      <c r="FS660" s="6"/>
      <c r="FT660" s="6"/>
      <c r="FU660" s="6"/>
      <c r="FV660" s="6"/>
      <c r="FW660" s="6"/>
      <c r="FX660" s="6"/>
      <c r="FY660" s="6"/>
      <c r="FZ660" s="6"/>
      <c r="GA660" s="6"/>
      <c r="GB660" s="6"/>
    </row>
    <row r="661" spans="127:184" ht="12"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  <c r="EK661" s="6"/>
      <c r="EL661" s="6"/>
      <c r="EM661" s="6"/>
      <c r="EN661" s="6"/>
      <c r="EO661" s="6"/>
      <c r="EP661" s="6"/>
      <c r="EQ661" s="6"/>
      <c r="ER661" s="6"/>
      <c r="ES661" s="6"/>
      <c r="ET661" s="6"/>
      <c r="EU661" s="6"/>
      <c r="EV661" s="6"/>
      <c r="EW661" s="6"/>
      <c r="EX661" s="6"/>
      <c r="EY661" s="6"/>
      <c r="EZ661" s="6"/>
      <c r="FA661" s="6"/>
      <c r="FB661" s="6"/>
      <c r="FC661" s="6"/>
      <c r="FD661" s="6"/>
      <c r="FE661" s="6"/>
      <c r="FF661" s="6"/>
      <c r="FG661" s="6"/>
      <c r="FH661" s="6"/>
      <c r="FI661" s="6"/>
      <c r="FJ661" s="6"/>
      <c r="FK661" s="6"/>
      <c r="FL661" s="6"/>
      <c r="FM661" s="6"/>
      <c r="FN661" s="6"/>
      <c r="FO661" s="6"/>
      <c r="FP661" s="6"/>
      <c r="FQ661" s="6"/>
      <c r="FR661" s="6"/>
      <c r="FS661" s="6"/>
      <c r="FT661" s="6"/>
      <c r="FU661" s="6"/>
      <c r="FV661" s="6"/>
      <c r="FW661" s="6"/>
      <c r="FX661" s="6"/>
      <c r="FY661" s="6"/>
      <c r="FZ661" s="6"/>
      <c r="GA661" s="6"/>
      <c r="GB661" s="6"/>
    </row>
    <row r="662" spans="127:184" ht="12">
      <c r="DW662" s="6"/>
      <c r="DX662" s="6"/>
      <c r="DY662" s="6"/>
      <c r="DZ662" s="6"/>
      <c r="EA662" s="6"/>
      <c r="EB662" s="6"/>
      <c r="EC662" s="6"/>
      <c r="ED662" s="6"/>
      <c r="EE662" s="6"/>
      <c r="EF662" s="6"/>
      <c r="EG662" s="6"/>
      <c r="EH662" s="6"/>
      <c r="EI662" s="6"/>
      <c r="EJ662" s="6"/>
      <c r="EK662" s="6"/>
      <c r="EL662" s="6"/>
      <c r="EM662" s="6"/>
      <c r="EN662" s="6"/>
      <c r="EO662" s="6"/>
      <c r="EP662" s="6"/>
      <c r="EQ662" s="6"/>
      <c r="ER662" s="6"/>
      <c r="ES662" s="6"/>
      <c r="ET662" s="6"/>
      <c r="EU662" s="6"/>
      <c r="EV662" s="6"/>
      <c r="EW662" s="6"/>
      <c r="EX662" s="6"/>
      <c r="EY662" s="6"/>
      <c r="EZ662" s="6"/>
      <c r="FA662" s="6"/>
      <c r="FB662" s="6"/>
      <c r="FC662" s="6"/>
      <c r="FD662" s="6"/>
      <c r="FE662" s="6"/>
      <c r="FF662" s="6"/>
      <c r="FG662" s="6"/>
      <c r="FH662" s="6"/>
      <c r="FI662" s="6"/>
      <c r="FJ662" s="6"/>
      <c r="FK662" s="6"/>
      <c r="FL662" s="6"/>
      <c r="FM662" s="6"/>
      <c r="FN662" s="6"/>
      <c r="FO662" s="6"/>
      <c r="FP662" s="6"/>
      <c r="FQ662" s="6"/>
      <c r="FR662" s="6"/>
      <c r="FS662" s="6"/>
      <c r="FT662" s="6"/>
      <c r="FU662" s="6"/>
      <c r="FV662" s="6"/>
      <c r="FW662" s="6"/>
      <c r="FX662" s="6"/>
      <c r="FY662" s="6"/>
      <c r="FZ662" s="6"/>
      <c r="GA662" s="6"/>
      <c r="GB662" s="6"/>
    </row>
    <row r="663" spans="127:184" ht="12">
      <c r="DW663" s="6"/>
      <c r="DX663" s="6"/>
      <c r="DY663" s="6"/>
      <c r="DZ663" s="6"/>
      <c r="EA663" s="6"/>
      <c r="EB663" s="6"/>
      <c r="EC663" s="6"/>
      <c r="ED663" s="6"/>
      <c r="EE663" s="6"/>
      <c r="EF663" s="6"/>
      <c r="EG663" s="6"/>
      <c r="EH663" s="6"/>
      <c r="EI663" s="6"/>
      <c r="EJ663" s="6"/>
      <c r="EK663" s="6"/>
      <c r="EL663" s="6"/>
      <c r="EM663" s="6"/>
      <c r="EN663" s="6"/>
      <c r="EO663" s="6"/>
      <c r="EP663" s="6"/>
      <c r="EQ663" s="6"/>
      <c r="ER663" s="6"/>
      <c r="ES663" s="6"/>
      <c r="ET663" s="6"/>
      <c r="EU663" s="6"/>
      <c r="EV663" s="6"/>
      <c r="EW663" s="6"/>
      <c r="EX663" s="6"/>
      <c r="EY663" s="6"/>
      <c r="EZ663" s="6"/>
      <c r="FA663" s="6"/>
      <c r="FB663" s="6"/>
      <c r="FC663" s="6"/>
      <c r="FD663" s="6"/>
      <c r="FE663" s="6"/>
      <c r="FF663" s="6"/>
      <c r="FG663" s="6"/>
      <c r="FH663" s="6"/>
      <c r="FI663" s="6"/>
      <c r="FJ663" s="6"/>
      <c r="FK663" s="6"/>
      <c r="FL663" s="6"/>
      <c r="FM663" s="6"/>
      <c r="FN663" s="6"/>
      <c r="FO663" s="6"/>
      <c r="FP663" s="6"/>
      <c r="FQ663" s="6"/>
      <c r="FR663" s="6"/>
      <c r="FS663" s="6"/>
      <c r="FT663" s="6"/>
      <c r="FU663" s="6"/>
      <c r="FV663" s="6"/>
      <c r="FW663" s="6"/>
      <c r="FX663" s="6"/>
      <c r="FY663" s="6"/>
      <c r="FZ663" s="6"/>
      <c r="GA663" s="6"/>
      <c r="GB663" s="6"/>
    </row>
    <row r="664" spans="127:184" ht="12">
      <c r="DW664" s="6"/>
      <c r="DX664" s="6"/>
      <c r="DY664" s="6"/>
      <c r="DZ664" s="6"/>
      <c r="EA664" s="6"/>
      <c r="EB664" s="6"/>
      <c r="EC664" s="6"/>
      <c r="ED664" s="6"/>
      <c r="EE664" s="6"/>
      <c r="EF664" s="6"/>
      <c r="EG664" s="6"/>
      <c r="EH664" s="6"/>
      <c r="EI664" s="6"/>
      <c r="EJ664" s="6"/>
      <c r="EK664" s="6"/>
      <c r="EL664" s="6"/>
      <c r="EM664" s="6"/>
      <c r="EN664" s="6"/>
      <c r="EO664" s="6"/>
      <c r="EP664" s="6"/>
      <c r="EQ664" s="6"/>
      <c r="ER664" s="6"/>
      <c r="ES664" s="6"/>
      <c r="ET664" s="6"/>
      <c r="EU664" s="6"/>
      <c r="EV664" s="6"/>
      <c r="EW664" s="6"/>
      <c r="EX664" s="6"/>
      <c r="EY664" s="6"/>
      <c r="EZ664" s="6"/>
      <c r="FA664" s="6"/>
      <c r="FB664" s="6"/>
      <c r="FC664" s="6"/>
      <c r="FD664" s="6"/>
      <c r="FE664" s="6"/>
      <c r="FF664" s="6"/>
      <c r="FG664" s="6"/>
      <c r="FH664" s="6"/>
      <c r="FI664" s="6"/>
      <c r="FJ664" s="6"/>
      <c r="FK664" s="6"/>
      <c r="FL664" s="6"/>
      <c r="FM664" s="6"/>
      <c r="FN664" s="6"/>
      <c r="FO664" s="6"/>
      <c r="FP664" s="6"/>
      <c r="FQ664" s="6"/>
      <c r="FR664" s="6"/>
      <c r="FS664" s="6"/>
      <c r="FT664" s="6"/>
      <c r="FU664" s="6"/>
      <c r="FV664" s="6"/>
      <c r="FW664" s="6"/>
      <c r="FX664" s="6"/>
      <c r="FY664" s="6"/>
      <c r="FZ664" s="6"/>
      <c r="GA664" s="6"/>
      <c r="GB664" s="6"/>
    </row>
    <row r="665" spans="127:184" ht="12">
      <c r="DW665" s="6"/>
      <c r="DX665" s="6"/>
      <c r="DY665" s="6"/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6"/>
      <c r="EK665" s="6"/>
      <c r="EL665" s="6"/>
      <c r="EM665" s="6"/>
      <c r="EN665" s="6"/>
      <c r="EO665" s="6"/>
      <c r="EP665" s="6"/>
      <c r="EQ665" s="6"/>
      <c r="ER665" s="6"/>
      <c r="ES665" s="6"/>
      <c r="ET665" s="6"/>
      <c r="EU665" s="6"/>
      <c r="EV665" s="6"/>
      <c r="EW665" s="6"/>
      <c r="EX665" s="6"/>
      <c r="EY665" s="6"/>
      <c r="EZ665" s="6"/>
      <c r="FA665" s="6"/>
      <c r="FB665" s="6"/>
      <c r="FC665" s="6"/>
      <c r="FD665" s="6"/>
      <c r="FE665" s="6"/>
      <c r="FF665" s="6"/>
      <c r="FG665" s="6"/>
      <c r="FH665" s="6"/>
      <c r="FI665" s="6"/>
      <c r="FJ665" s="6"/>
      <c r="FK665" s="6"/>
      <c r="FL665" s="6"/>
      <c r="FM665" s="6"/>
      <c r="FN665" s="6"/>
      <c r="FO665" s="6"/>
      <c r="FP665" s="6"/>
      <c r="FQ665" s="6"/>
      <c r="FR665" s="6"/>
      <c r="FS665" s="6"/>
      <c r="FT665" s="6"/>
      <c r="FU665" s="6"/>
      <c r="FV665" s="6"/>
      <c r="FW665" s="6"/>
      <c r="FX665" s="6"/>
      <c r="FY665" s="6"/>
      <c r="FZ665" s="6"/>
      <c r="GA665" s="6"/>
      <c r="GB665" s="6"/>
    </row>
    <row r="666" spans="127:184" ht="12"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  <c r="EK666" s="6"/>
      <c r="EL666" s="6"/>
      <c r="EM666" s="6"/>
      <c r="EN666" s="6"/>
      <c r="EO666" s="6"/>
      <c r="EP666" s="6"/>
      <c r="EQ666" s="6"/>
      <c r="ER666" s="6"/>
      <c r="ES666" s="6"/>
      <c r="ET666" s="6"/>
      <c r="EU666" s="6"/>
      <c r="EV666" s="6"/>
      <c r="EW666" s="6"/>
      <c r="EX666" s="6"/>
      <c r="EY666" s="6"/>
      <c r="EZ666" s="6"/>
      <c r="FA666" s="6"/>
      <c r="FB666" s="6"/>
      <c r="FC666" s="6"/>
      <c r="FD666" s="6"/>
      <c r="FE666" s="6"/>
      <c r="FF666" s="6"/>
      <c r="FG666" s="6"/>
      <c r="FH666" s="6"/>
      <c r="FI666" s="6"/>
      <c r="FJ666" s="6"/>
      <c r="FK666" s="6"/>
      <c r="FL666" s="6"/>
      <c r="FM666" s="6"/>
      <c r="FN666" s="6"/>
      <c r="FO666" s="6"/>
      <c r="FP666" s="6"/>
      <c r="FQ666" s="6"/>
      <c r="FR666" s="6"/>
      <c r="FS666" s="6"/>
      <c r="FT666" s="6"/>
      <c r="FU666" s="6"/>
      <c r="FV666" s="6"/>
      <c r="FW666" s="6"/>
      <c r="FX666" s="6"/>
      <c r="FY666" s="6"/>
      <c r="FZ666" s="6"/>
      <c r="GA666" s="6"/>
      <c r="GB666" s="6"/>
    </row>
    <row r="667" spans="127:184" ht="12">
      <c r="DW667" s="6"/>
      <c r="DX667" s="6"/>
      <c r="DY667" s="6"/>
      <c r="DZ667" s="6"/>
      <c r="EA667" s="6"/>
      <c r="EB667" s="6"/>
      <c r="EC667" s="6"/>
      <c r="ED667" s="6"/>
      <c r="EE667" s="6"/>
      <c r="EF667" s="6"/>
      <c r="EG667" s="6"/>
      <c r="EH667" s="6"/>
      <c r="EI667" s="6"/>
      <c r="EJ667" s="6"/>
      <c r="EK667" s="6"/>
      <c r="EL667" s="6"/>
      <c r="EM667" s="6"/>
      <c r="EN667" s="6"/>
      <c r="EO667" s="6"/>
      <c r="EP667" s="6"/>
      <c r="EQ667" s="6"/>
      <c r="ER667" s="6"/>
      <c r="ES667" s="6"/>
      <c r="ET667" s="6"/>
      <c r="EU667" s="6"/>
      <c r="EV667" s="6"/>
      <c r="EW667" s="6"/>
      <c r="EX667" s="6"/>
      <c r="EY667" s="6"/>
      <c r="EZ667" s="6"/>
      <c r="FA667" s="6"/>
      <c r="FB667" s="6"/>
      <c r="FC667" s="6"/>
      <c r="FD667" s="6"/>
      <c r="FE667" s="6"/>
      <c r="FF667" s="6"/>
      <c r="FG667" s="6"/>
      <c r="FH667" s="6"/>
      <c r="FI667" s="6"/>
      <c r="FJ667" s="6"/>
      <c r="FK667" s="6"/>
      <c r="FL667" s="6"/>
      <c r="FM667" s="6"/>
      <c r="FN667" s="6"/>
      <c r="FO667" s="6"/>
      <c r="FP667" s="6"/>
      <c r="FQ667" s="6"/>
      <c r="FR667" s="6"/>
      <c r="FS667" s="6"/>
      <c r="FT667" s="6"/>
      <c r="FU667" s="6"/>
      <c r="FV667" s="6"/>
      <c r="FW667" s="6"/>
      <c r="FX667" s="6"/>
      <c r="FY667" s="6"/>
      <c r="FZ667" s="6"/>
      <c r="GA667" s="6"/>
      <c r="GB667" s="6"/>
    </row>
    <row r="668" spans="127:184" ht="12">
      <c r="DW668" s="6"/>
      <c r="DX668" s="6"/>
      <c r="DY668" s="6"/>
      <c r="DZ668" s="6"/>
      <c r="EA668" s="6"/>
      <c r="EB668" s="6"/>
      <c r="EC668" s="6"/>
      <c r="ED668" s="6"/>
      <c r="EE668" s="6"/>
      <c r="EF668" s="6"/>
      <c r="EG668" s="6"/>
      <c r="EH668" s="6"/>
      <c r="EI668" s="6"/>
      <c r="EJ668" s="6"/>
      <c r="EK668" s="6"/>
      <c r="EL668" s="6"/>
      <c r="EM668" s="6"/>
      <c r="EN668" s="6"/>
      <c r="EO668" s="6"/>
      <c r="EP668" s="6"/>
      <c r="EQ668" s="6"/>
      <c r="ER668" s="6"/>
      <c r="ES668" s="6"/>
      <c r="ET668" s="6"/>
      <c r="EU668" s="6"/>
      <c r="EV668" s="6"/>
      <c r="EW668" s="6"/>
      <c r="EX668" s="6"/>
      <c r="EY668" s="6"/>
      <c r="EZ668" s="6"/>
      <c r="FA668" s="6"/>
      <c r="FB668" s="6"/>
      <c r="FC668" s="6"/>
      <c r="FD668" s="6"/>
      <c r="FE668" s="6"/>
      <c r="FF668" s="6"/>
      <c r="FG668" s="6"/>
      <c r="FH668" s="6"/>
      <c r="FI668" s="6"/>
      <c r="FJ668" s="6"/>
      <c r="FK668" s="6"/>
      <c r="FL668" s="6"/>
      <c r="FM668" s="6"/>
      <c r="FN668" s="6"/>
      <c r="FO668" s="6"/>
      <c r="FP668" s="6"/>
      <c r="FQ668" s="6"/>
      <c r="FR668" s="6"/>
      <c r="FS668" s="6"/>
      <c r="FT668" s="6"/>
      <c r="FU668" s="6"/>
      <c r="FV668" s="6"/>
      <c r="FW668" s="6"/>
      <c r="FX668" s="6"/>
      <c r="FY668" s="6"/>
      <c r="FZ668" s="6"/>
      <c r="GA668" s="6"/>
      <c r="GB668" s="6"/>
    </row>
    <row r="669" spans="127:184" ht="12"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  <c r="EK669" s="6"/>
      <c r="EL669" s="6"/>
      <c r="EM669" s="6"/>
      <c r="EN669" s="6"/>
      <c r="EO669" s="6"/>
      <c r="EP669" s="6"/>
      <c r="EQ669" s="6"/>
      <c r="ER669" s="6"/>
      <c r="ES669" s="6"/>
      <c r="ET669" s="6"/>
      <c r="EU669" s="6"/>
      <c r="EV669" s="6"/>
      <c r="EW669" s="6"/>
      <c r="EX669" s="6"/>
      <c r="EY669" s="6"/>
      <c r="EZ669" s="6"/>
      <c r="FA669" s="6"/>
      <c r="FB669" s="6"/>
      <c r="FC669" s="6"/>
      <c r="FD669" s="6"/>
      <c r="FE669" s="6"/>
      <c r="FF669" s="6"/>
      <c r="FG669" s="6"/>
      <c r="FH669" s="6"/>
      <c r="FI669" s="6"/>
      <c r="FJ669" s="6"/>
      <c r="FK669" s="6"/>
      <c r="FL669" s="6"/>
      <c r="FM669" s="6"/>
      <c r="FN669" s="6"/>
      <c r="FO669" s="6"/>
      <c r="FP669" s="6"/>
      <c r="FQ669" s="6"/>
      <c r="FR669" s="6"/>
      <c r="FS669" s="6"/>
      <c r="FT669" s="6"/>
      <c r="FU669" s="6"/>
      <c r="FV669" s="6"/>
      <c r="FW669" s="6"/>
      <c r="FX669" s="6"/>
      <c r="FY669" s="6"/>
      <c r="FZ669" s="6"/>
      <c r="GA669" s="6"/>
      <c r="GB669" s="6"/>
    </row>
    <row r="670" spans="127:184" ht="12">
      <c r="DW670" s="6"/>
      <c r="DX670" s="6"/>
      <c r="DY670" s="6"/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6"/>
      <c r="EK670" s="6"/>
      <c r="EL670" s="6"/>
      <c r="EM670" s="6"/>
      <c r="EN670" s="6"/>
      <c r="EO670" s="6"/>
      <c r="EP670" s="6"/>
      <c r="EQ670" s="6"/>
      <c r="ER670" s="6"/>
      <c r="ES670" s="6"/>
      <c r="ET670" s="6"/>
      <c r="EU670" s="6"/>
      <c r="EV670" s="6"/>
      <c r="EW670" s="6"/>
      <c r="EX670" s="6"/>
      <c r="EY670" s="6"/>
      <c r="EZ670" s="6"/>
      <c r="FA670" s="6"/>
      <c r="FB670" s="6"/>
      <c r="FC670" s="6"/>
      <c r="FD670" s="6"/>
      <c r="FE670" s="6"/>
      <c r="FF670" s="6"/>
      <c r="FG670" s="6"/>
      <c r="FH670" s="6"/>
      <c r="FI670" s="6"/>
      <c r="FJ670" s="6"/>
      <c r="FK670" s="6"/>
      <c r="FL670" s="6"/>
      <c r="FM670" s="6"/>
      <c r="FN670" s="6"/>
      <c r="FO670" s="6"/>
      <c r="FP670" s="6"/>
      <c r="FQ670" s="6"/>
      <c r="FR670" s="6"/>
      <c r="FS670" s="6"/>
      <c r="FT670" s="6"/>
      <c r="FU670" s="6"/>
      <c r="FV670" s="6"/>
      <c r="FW670" s="6"/>
      <c r="FX670" s="6"/>
      <c r="FY670" s="6"/>
      <c r="FZ670" s="6"/>
      <c r="GA670" s="6"/>
      <c r="GB670" s="6"/>
    </row>
    <row r="671" spans="127:184" ht="12">
      <c r="DW671" s="6"/>
      <c r="DX671" s="6"/>
      <c r="DY671" s="6"/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6"/>
      <c r="EK671" s="6"/>
      <c r="EL671" s="6"/>
      <c r="EM671" s="6"/>
      <c r="EN671" s="6"/>
      <c r="EO671" s="6"/>
      <c r="EP671" s="6"/>
      <c r="EQ671" s="6"/>
      <c r="ER671" s="6"/>
      <c r="ES671" s="6"/>
      <c r="ET671" s="6"/>
      <c r="EU671" s="6"/>
      <c r="EV671" s="6"/>
      <c r="EW671" s="6"/>
      <c r="EX671" s="6"/>
      <c r="EY671" s="6"/>
      <c r="EZ671" s="6"/>
      <c r="FA671" s="6"/>
      <c r="FB671" s="6"/>
      <c r="FC671" s="6"/>
      <c r="FD671" s="6"/>
      <c r="FE671" s="6"/>
      <c r="FF671" s="6"/>
      <c r="FG671" s="6"/>
      <c r="FH671" s="6"/>
      <c r="FI671" s="6"/>
      <c r="FJ671" s="6"/>
      <c r="FK671" s="6"/>
      <c r="FL671" s="6"/>
      <c r="FM671" s="6"/>
      <c r="FN671" s="6"/>
      <c r="FO671" s="6"/>
      <c r="FP671" s="6"/>
      <c r="FQ671" s="6"/>
      <c r="FR671" s="6"/>
      <c r="FS671" s="6"/>
      <c r="FT671" s="6"/>
      <c r="FU671" s="6"/>
      <c r="FV671" s="6"/>
      <c r="FW671" s="6"/>
      <c r="FX671" s="6"/>
      <c r="FY671" s="6"/>
      <c r="FZ671" s="6"/>
      <c r="GA671" s="6"/>
      <c r="GB671" s="6"/>
    </row>
    <row r="672" spans="127:184" ht="12"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  <c r="EK672" s="6"/>
      <c r="EL672" s="6"/>
      <c r="EM672" s="6"/>
      <c r="EN672" s="6"/>
      <c r="EO672" s="6"/>
      <c r="EP672" s="6"/>
      <c r="EQ672" s="6"/>
      <c r="ER672" s="6"/>
      <c r="ES672" s="6"/>
      <c r="ET672" s="6"/>
      <c r="EU672" s="6"/>
      <c r="EV672" s="6"/>
      <c r="EW672" s="6"/>
      <c r="EX672" s="6"/>
      <c r="EY672" s="6"/>
      <c r="EZ672" s="6"/>
      <c r="FA672" s="6"/>
      <c r="FB672" s="6"/>
      <c r="FC672" s="6"/>
      <c r="FD672" s="6"/>
      <c r="FE672" s="6"/>
      <c r="FF672" s="6"/>
      <c r="FG672" s="6"/>
      <c r="FH672" s="6"/>
      <c r="FI672" s="6"/>
      <c r="FJ672" s="6"/>
      <c r="FK672" s="6"/>
      <c r="FL672" s="6"/>
      <c r="FM672" s="6"/>
      <c r="FN672" s="6"/>
      <c r="FO672" s="6"/>
      <c r="FP672" s="6"/>
      <c r="FQ672" s="6"/>
      <c r="FR672" s="6"/>
      <c r="FS672" s="6"/>
      <c r="FT672" s="6"/>
      <c r="FU672" s="6"/>
      <c r="FV672" s="6"/>
      <c r="FW672" s="6"/>
      <c r="FX672" s="6"/>
      <c r="FY672" s="6"/>
      <c r="FZ672" s="6"/>
      <c r="GA672" s="6"/>
      <c r="GB672" s="6"/>
    </row>
    <row r="673" spans="127:184" ht="12">
      <c r="DW673" s="6"/>
      <c r="DX673" s="6"/>
      <c r="DY673" s="6"/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6"/>
      <c r="EK673" s="6"/>
      <c r="EL673" s="6"/>
      <c r="EM673" s="6"/>
      <c r="EN673" s="6"/>
      <c r="EO673" s="6"/>
      <c r="EP673" s="6"/>
      <c r="EQ673" s="6"/>
      <c r="ER673" s="6"/>
      <c r="ES673" s="6"/>
      <c r="ET673" s="6"/>
      <c r="EU673" s="6"/>
      <c r="EV673" s="6"/>
      <c r="EW673" s="6"/>
      <c r="EX673" s="6"/>
      <c r="EY673" s="6"/>
      <c r="EZ673" s="6"/>
      <c r="FA673" s="6"/>
      <c r="FB673" s="6"/>
      <c r="FC673" s="6"/>
      <c r="FD673" s="6"/>
      <c r="FE673" s="6"/>
      <c r="FF673" s="6"/>
      <c r="FG673" s="6"/>
      <c r="FH673" s="6"/>
      <c r="FI673" s="6"/>
      <c r="FJ673" s="6"/>
      <c r="FK673" s="6"/>
      <c r="FL673" s="6"/>
      <c r="FM673" s="6"/>
      <c r="FN673" s="6"/>
      <c r="FO673" s="6"/>
      <c r="FP673" s="6"/>
      <c r="FQ673" s="6"/>
      <c r="FR673" s="6"/>
      <c r="FS673" s="6"/>
      <c r="FT673" s="6"/>
      <c r="FU673" s="6"/>
      <c r="FV673" s="6"/>
      <c r="FW673" s="6"/>
      <c r="FX673" s="6"/>
      <c r="FY673" s="6"/>
      <c r="FZ673" s="6"/>
      <c r="GA673" s="6"/>
      <c r="GB673" s="6"/>
    </row>
    <row r="674" spans="127:184" ht="12">
      <c r="DW674" s="6"/>
      <c r="DX674" s="6"/>
      <c r="DY674" s="6"/>
      <c r="DZ674" s="6"/>
      <c r="EA674" s="6"/>
      <c r="EB674" s="6"/>
      <c r="EC674" s="6"/>
      <c r="ED674" s="6"/>
      <c r="EE674" s="6"/>
      <c r="EF674" s="6"/>
      <c r="EG674" s="6"/>
      <c r="EH674" s="6"/>
      <c r="EI674" s="6"/>
      <c r="EJ674" s="6"/>
      <c r="EK674" s="6"/>
      <c r="EL674" s="6"/>
      <c r="EM674" s="6"/>
      <c r="EN674" s="6"/>
      <c r="EO674" s="6"/>
      <c r="EP674" s="6"/>
      <c r="EQ674" s="6"/>
      <c r="ER674" s="6"/>
      <c r="ES674" s="6"/>
      <c r="ET674" s="6"/>
      <c r="EU674" s="6"/>
      <c r="EV674" s="6"/>
      <c r="EW674" s="6"/>
      <c r="EX674" s="6"/>
      <c r="EY674" s="6"/>
      <c r="EZ674" s="6"/>
      <c r="FA674" s="6"/>
      <c r="FB674" s="6"/>
      <c r="FC674" s="6"/>
      <c r="FD674" s="6"/>
      <c r="FE674" s="6"/>
      <c r="FF674" s="6"/>
      <c r="FG674" s="6"/>
      <c r="FH674" s="6"/>
      <c r="FI674" s="6"/>
      <c r="FJ674" s="6"/>
      <c r="FK674" s="6"/>
      <c r="FL674" s="6"/>
      <c r="FM674" s="6"/>
      <c r="FN674" s="6"/>
      <c r="FO674" s="6"/>
      <c r="FP674" s="6"/>
      <c r="FQ674" s="6"/>
      <c r="FR674" s="6"/>
      <c r="FS674" s="6"/>
      <c r="FT674" s="6"/>
      <c r="FU674" s="6"/>
      <c r="FV674" s="6"/>
      <c r="FW674" s="6"/>
      <c r="FX674" s="6"/>
      <c r="FY674" s="6"/>
      <c r="FZ674" s="6"/>
      <c r="GA674" s="6"/>
      <c r="GB674" s="6"/>
    </row>
    <row r="675" spans="127:184" ht="12">
      <c r="DW675" s="6"/>
      <c r="DX675" s="6"/>
      <c r="DY675" s="6"/>
      <c r="DZ675" s="6"/>
      <c r="EA675" s="6"/>
      <c r="EB675" s="6"/>
      <c r="EC675" s="6"/>
      <c r="ED675" s="6"/>
      <c r="EE675" s="6"/>
      <c r="EF675" s="6"/>
      <c r="EG675" s="6"/>
      <c r="EH675" s="6"/>
      <c r="EI675" s="6"/>
      <c r="EJ675" s="6"/>
      <c r="EK675" s="6"/>
      <c r="EL675" s="6"/>
      <c r="EM675" s="6"/>
      <c r="EN675" s="6"/>
      <c r="EO675" s="6"/>
      <c r="EP675" s="6"/>
      <c r="EQ675" s="6"/>
      <c r="ER675" s="6"/>
      <c r="ES675" s="6"/>
      <c r="ET675" s="6"/>
      <c r="EU675" s="6"/>
      <c r="EV675" s="6"/>
      <c r="EW675" s="6"/>
      <c r="EX675" s="6"/>
      <c r="EY675" s="6"/>
      <c r="EZ675" s="6"/>
      <c r="FA675" s="6"/>
      <c r="FB675" s="6"/>
      <c r="FC675" s="6"/>
      <c r="FD675" s="6"/>
      <c r="FE675" s="6"/>
      <c r="FF675" s="6"/>
      <c r="FG675" s="6"/>
      <c r="FH675" s="6"/>
      <c r="FI675" s="6"/>
      <c r="FJ675" s="6"/>
      <c r="FK675" s="6"/>
      <c r="FL675" s="6"/>
      <c r="FM675" s="6"/>
      <c r="FN675" s="6"/>
      <c r="FO675" s="6"/>
      <c r="FP675" s="6"/>
      <c r="FQ675" s="6"/>
      <c r="FR675" s="6"/>
      <c r="FS675" s="6"/>
      <c r="FT675" s="6"/>
      <c r="FU675" s="6"/>
      <c r="FV675" s="6"/>
      <c r="FW675" s="6"/>
      <c r="FX675" s="6"/>
      <c r="FY675" s="6"/>
      <c r="FZ675" s="6"/>
      <c r="GA675" s="6"/>
      <c r="GB675" s="6"/>
    </row>
    <row r="676" spans="127:184" ht="12">
      <c r="DW676" s="6"/>
      <c r="DX676" s="6"/>
      <c r="DY676" s="6"/>
      <c r="DZ676" s="6"/>
      <c r="EA676" s="6"/>
      <c r="EB676" s="6"/>
      <c r="EC676" s="6"/>
      <c r="ED676" s="6"/>
      <c r="EE676" s="6"/>
      <c r="EF676" s="6"/>
      <c r="EG676" s="6"/>
      <c r="EH676" s="6"/>
      <c r="EI676" s="6"/>
      <c r="EJ676" s="6"/>
      <c r="EK676" s="6"/>
      <c r="EL676" s="6"/>
      <c r="EM676" s="6"/>
      <c r="EN676" s="6"/>
      <c r="EO676" s="6"/>
      <c r="EP676" s="6"/>
      <c r="EQ676" s="6"/>
      <c r="ER676" s="6"/>
      <c r="ES676" s="6"/>
      <c r="ET676" s="6"/>
      <c r="EU676" s="6"/>
      <c r="EV676" s="6"/>
      <c r="EW676" s="6"/>
      <c r="EX676" s="6"/>
      <c r="EY676" s="6"/>
      <c r="EZ676" s="6"/>
      <c r="FA676" s="6"/>
      <c r="FB676" s="6"/>
      <c r="FC676" s="6"/>
      <c r="FD676" s="6"/>
      <c r="FE676" s="6"/>
      <c r="FF676" s="6"/>
      <c r="FG676" s="6"/>
      <c r="FH676" s="6"/>
      <c r="FI676" s="6"/>
      <c r="FJ676" s="6"/>
      <c r="FK676" s="6"/>
      <c r="FL676" s="6"/>
      <c r="FM676" s="6"/>
      <c r="FN676" s="6"/>
      <c r="FO676" s="6"/>
      <c r="FP676" s="6"/>
      <c r="FQ676" s="6"/>
      <c r="FR676" s="6"/>
      <c r="FS676" s="6"/>
      <c r="FT676" s="6"/>
      <c r="FU676" s="6"/>
      <c r="FV676" s="6"/>
      <c r="FW676" s="6"/>
      <c r="FX676" s="6"/>
      <c r="FY676" s="6"/>
      <c r="FZ676" s="6"/>
      <c r="GA676" s="6"/>
      <c r="GB676" s="6"/>
    </row>
    <row r="677" spans="127:184" ht="12">
      <c r="DW677" s="6"/>
      <c r="DX677" s="6"/>
      <c r="DY677" s="6"/>
      <c r="DZ677" s="6"/>
      <c r="EA677" s="6"/>
      <c r="EB677" s="6"/>
      <c r="EC677" s="6"/>
      <c r="ED677" s="6"/>
      <c r="EE677" s="6"/>
      <c r="EF677" s="6"/>
      <c r="EG677" s="6"/>
      <c r="EH677" s="6"/>
      <c r="EI677" s="6"/>
      <c r="EJ677" s="6"/>
      <c r="EK677" s="6"/>
      <c r="EL677" s="6"/>
      <c r="EM677" s="6"/>
      <c r="EN677" s="6"/>
      <c r="EO677" s="6"/>
      <c r="EP677" s="6"/>
      <c r="EQ677" s="6"/>
      <c r="ER677" s="6"/>
      <c r="ES677" s="6"/>
      <c r="ET677" s="6"/>
      <c r="EU677" s="6"/>
      <c r="EV677" s="6"/>
      <c r="EW677" s="6"/>
      <c r="EX677" s="6"/>
      <c r="EY677" s="6"/>
      <c r="EZ677" s="6"/>
      <c r="FA677" s="6"/>
      <c r="FB677" s="6"/>
      <c r="FC677" s="6"/>
      <c r="FD677" s="6"/>
      <c r="FE677" s="6"/>
      <c r="FF677" s="6"/>
      <c r="FG677" s="6"/>
      <c r="FH677" s="6"/>
      <c r="FI677" s="6"/>
      <c r="FJ677" s="6"/>
      <c r="FK677" s="6"/>
      <c r="FL677" s="6"/>
      <c r="FM677" s="6"/>
      <c r="FN677" s="6"/>
      <c r="FO677" s="6"/>
      <c r="FP677" s="6"/>
      <c r="FQ677" s="6"/>
      <c r="FR677" s="6"/>
      <c r="FS677" s="6"/>
      <c r="FT677" s="6"/>
      <c r="FU677" s="6"/>
      <c r="FV677" s="6"/>
      <c r="FW677" s="6"/>
      <c r="FX677" s="6"/>
      <c r="FY677" s="6"/>
      <c r="FZ677" s="6"/>
      <c r="GA677" s="6"/>
      <c r="GB677" s="6"/>
    </row>
    <row r="678" spans="127:184" ht="12">
      <c r="DW678" s="6"/>
      <c r="DX678" s="6"/>
      <c r="DY678" s="6"/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6"/>
      <c r="EK678" s="6"/>
      <c r="EL678" s="6"/>
      <c r="EM678" s="6"/>
      <c r="EN678" s="6"/>
      <c r="EO678" s="6"/>
      <c r="EP678" s="6"/>
      <c r="EQ678" s="6"/>
      <c r="ER678" s="6"/>
      <c r="ES678" s="6"/>
      <c r="ET678" s="6"/>
      <c r="EU678" s="6"/>
      <c r="EV678" s="6"/>
      <c r="EW678" s="6"/>
      <c r="EX678" s="6"/>
      <c r="EY678" s="6"/>
      <c r="EZ678" s="6"/>
      <c r="FA678" s="6"/>
      <c r="FB678" s="6"/>
      <c r="FC678" s="6"/>
      <c r="FD678" s="6"/>
      <c r="FE678" s="6"/>
      <c r="FF678" s="6"/>
      <c r="FG678" s="6"/>
      <c r="FH678" s="6"/>
      <c r="FI678" s="6"/>
      <c r="FJ678" s="6"/>
      <c r="FK678" s="6"/>
      <c r="FL678" s="6"/>
      <c r="FM678" s="6"/>
      <c r="FN678" s="6"/>
      <c r="FO678" s="6"/>
      <c r="FP678" s="6"/>
      <c r="FQ678" s="6"/>
      <c r="FR678" s="6"/>
      <c r="FS678" s="6"/>
      <c r="FT678" s="6"/>
      <c r="FU678" s="6"/>
      <c r="FV678" s="6"/>
      <c r="FW678" s="6"/>
      <c r="FX678" s="6"/>
      <c r="FY678" s="6"/>
      <c r="FZ678" s="6"/>
      <c r="GA678" s="6"/>
      <c r="GB678" s="6"/>
    </row>
    <row r="679" spans="127:184" ht="12">
      <c r="DW679" s="6"/>
      <c r="DX679" s="6"/>
      <c r="DY679" s="6"/>
      <c r="DZ679" s="6"/>
      <c r="EA679" s="6"/>
      <c r="EB679" s="6"/>
      <c r="EC679" s="6"/>
      <c r="ED679" s="6"/>
      <c r="EE679" s="6"/>
      <c r="EF679" s="6"/>
      <c r="EG679" s="6"/>
      <c r="EH679" s="6"/>
      <c r="EI679" s="6"/>
      <c r="EJ679" s="6"/>
      <c r="EK679" s="6"/>
      <c r="EL679" s="6"/>
      <c r="EM679" s="6"/>
      <c r="EN679" s="6"/>
      <c r="EO679" s="6"/>
      <c r="EP679" s="6"/>
      <c r="EQ679" s="6"/>
      <c r="ER679" s="6"/>
      <c r="ES679" s="6"/>
      <c r="ET679" s="6"/>
      <c r="EU679" s="6"/>
      <c r="EV679" s="6"/>
      <c r="EW679" s="6"/>
      <c r="EX679" s="6"/>
      <c r="EY679" s="6"/>
      <c r="EZ679" s="6"/>
      <c r="FA679" s="6"/>
      <c r="FB679" s="6"/>
      <c r="FC679" s="6"/>
      <c r="FD679" s="6"/>
      <c r="FE679" s="6"/>
      <c r="FF679" s="6"/>
      <c r="FG679" s="6"/>
      <c r="FH679" s="6"/>
      <c r="FI679" s="6"/>
      <c r="FJ679" s="6"/>
      <c r="FK679" s="6"/>
      <c r="FL679" s="6"/>
      <c r="FM679" s="6"/>
      <c r="FN679" s="6"/>
      <c r="FO679" s="6"/>
      <c r="FP679" s="6"/>
      <c r="FQ679" s="6"/>
      <c r="FR679" s="6"/>
      <c r="FS679" s="6"/>
      <c r="FT679" s="6"/>
      <c r="FU679" s="6"/>
      <c r="FV679" s="6"/>
      <c r="FW679" s="6"/>
      <c r="FX679" s="6"/>
      <c r="FY679" s="6"/>
      <c r="FZ679" s="6"/>
      <c r="GA679" s="6"/>
      <c r="GB679" s="6"/>
    </row>
    <row r="680" spans="127:184" ht="12"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  <c r="EK680" s="6"/>
      <c r="EL680" s="6"/>
      <c r="EM680" s="6"/>
      <c r="EN680" s="6"/>
      <c r="EO680" s="6"/>
      <c r="EP680" s="6"/>
      <c r="EQ680" s="6"/>
      <c r="ER680" s="6"/>
      <c r="ES680" s="6"/>
      <c r="ET680" s="6"/>
      <c r="EU680" s="6"/>
      <c r="EV680" s="6"/>
      <c r="EW680" s="6"/>
      <c r="EX680" s="6"/>
      <c r="EY680" s="6"/>
      <c r="EZ680" s="6"/>
      <c r="FA680" s="6"/>
      <c r="FB680" s="6"/>
      <c r="FC680" s="6"/>
      <c r="FD680" s="6"/>
      <c r="FE680" s="6"/>
      <c r="FF680" s="6"/>
      <c r="FG680" s="6"/>
      <c r="FH680" s="6"/>
      <c r="FI680" s="6"/>
      <c r="FJ680" s="6"/>
      <c r="FK680" s="6"/>
      <c r="FL680" s="6"/>
      <c r="FM680" s="6"/>
      <c r="FN680" s="6"/>
      <c r="FO680" s="6"/>
      <c r="FP680" s="6"/>
      <c r="FQ680" s="6"/>
      <c r="FR680" s="6"/>
      <c r="FS680" s="6"/>
      <c r="FT680" s="6"/>
      <c r="FU680" s="6"/>
      <c r="FV680" s="6"/>
      <c r="FW680" s="6"/>
      <c r="FX680" s="6"/>
      <c r="FY680" s="6"/>
      <c r="FZ680" s="6"/>
      <c r="GA680" s="6"/>
      <c r="GB680" s="6"/>
    </row>
    <row r="681" spans="127:184" ht="12">
      <c r="DW681" s="6"/>
      <c r="DX681" s="6"/>
      <c r="DY681" s="6"/>
      <c r="DZ681" s="6"/>
      <c r="EA681" s="6"/>
      <c r="EB681" s="6"/>
      <c r="EC681" s="6"/>
      <c r="ED681" s="6"/>
      <c r="EE681" s="6"/>
      <c r="EF681" s="6"/>
      <c r="EG681" s="6"/>
      <c r="EH681" s="6"/>
      <c r="EI681" s="6"/>
      <c r="EJ681" s="6"/>
      <c r="EK681" s="6"/>
      <c r="EL681" s="6"/>
      <c r="EM681" s="6"/>
      <c r="EN681" s="6"/>
      <c r="EO681" s="6"/>
      <c r="EP681" s="6"/>
      <c r="EQ681" s="6"/>
      <c r="ER681" s="6"/>
      <c r="ES681" s="6"/>
      <c r="ET681" s="6"/>
      <c r="EU681" s="6"/>
      <c r="EV681" s="6"/>
      <c r="EW681" s="6"/>
      <c r="EX681" s="6"/>
      <c r="EY681" s="6"/>
      <c r="EZ681" s="6"/>
      <c r="FA681" s="6"/>
      <c r="FB681" s="6"/>
      <c r="FC681" s="6"/>
      <c r="FD681" s="6"/>
      <c r="FE681" s="6"/>
      <c r="FF681" s="6"/>
      <c r="FG681" s="6"/>
      <c r="FH681" s="6"/>
      <c r="FI681" s="6"/>
      <c r="FJ681" s="6"/>
      <c r="FK681" s="6"/>
      <c r="FL681" s="6"/>
      <c r="FM681" s="6"/>
      <c r="FN681" s="6"/>
      <c r="FO681" s="6"/>
      <c r="FP681" s="6"/>
      <c r="FQ681" s="6"/>
      <c r="FR681" s="6"/>
      <c r="FS681" s="6"/>
      <c r="FT681" s="6"/>
      <c r="FU681" s="6"/>
      <c r="FV681" s="6"/>
      <c r="FW681" s="6"/>
      <c r="FX681" s="6"/>
      <c r="FY681" s="6"/>
      <c r="FZ681" s="6"/>
      <c r="GA681" s="6"/>
      <c r="GB681" s="6"/>
    </row>
    <row r="682" spans="127:184" ht="12"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  <c r="EK682" s="6"/>
      <c r="EL682" s="6"/>
      <c r="EM682" s="6"/>
      <c r="EN682" s="6"/>
      <c r="EO682" s="6"/>
      <c r="EP682" s="6"/>
      <c r="EQ682" s="6"/>
      <c r="ER682" s="6"/>
      <c r="ES682" s="6"/>
      <c r="ET682" s="6"/>
      <c r="EU682" s="6"/>
      <c r="EV682" s="6"/>
      <c r="EW682" s="6"/>
      <c r="EX682" s="6"/>
      <c r="EY682" s="6"/>
      <c r="EZ682" s="6"/>
      <c r="FA682" s="6"/>
      <c r="FB682" s="6"/>
      <c r="FC682" s="6"/>
      <c r="FD682" s="6"/>
      <c r="FE682" s="6"/>
      <c r="FF682" s="6"/>
      <c r="FG682" s="6"/>
      <c r="FH682" s="6"/>
      <c r="FI682" s="6"/>
      <c r="FJ682" s="6"/>
      <c r="FK682" s="6"/>
      <c r="FL682" s="6"/>
      <c r="FM682" s="6"/>
      <c r="FN682" s="6"/>
      <c r="FO682" s="6"/>
      <c r="FP682" s="6"/>
      <c r="FQ682" s="6"/>
      <c r="FR682" s="6"/>
      <c r="FS682" s="6"/>
      <c r="FT682" s="6"/>
      <c r="FU682" s="6"/>
      <c r="FV682" s="6"/>
      <c r="FW682" s="6"/>
      <c r="FX682" s="6"/>
      <c r="FY682" s="6"/>
      <c r="FZ682" s="6"/>
      <c r="GA682" s="6"/>
      <c r="GB682" s="6"/>
    </row>
    <row r="683" spans="127:184" ht="12">
      <c r="DW683" s="6"/>
      <c r="DX683" s="6"/>
      <c r="DY683" s="6"/>
      <c r="DZ683" s="6"/>
      <c r="EA683" s="6"/>
      <c r="EB683" s="6"/>
      <c r="EC683" s="6"/>
      <c r="ED683" s="6"/>
      <c r="EE683" s="6"/>
      <c r="EF683" s="6"/>
      <c r="EG683" s="6"/>
      <c r="EH683" s="6"/>
      <c r="EI683" s="6"/>
      <c r="EJ683" s="6"/>
      <c r="EK683" s="6"/>
      <c r="EL683" s="6"/>
      <c r="EM683" s="6"/>
      <c r="EN683" s="6"/>
      <c r="EO683" s="6"/>
      <c r="EP683" s="6"/>
      <c r="EQ683" s="6"/>
      <c r="ER683" s="6"/>
      <c r="ES683" s="6"/>
      <c r="ET683" s="6"/>
      <c r="EU683" s="6"/>
      <c r="EV683" s="6"/>
      <c r="EW683" s="6"/>
      <c r="EX683" s="6"/>
      <c r="EY683" s="6"/>
      <c r="EZ683" s="6"/>
      <c r="FA683" s="6"/>
      <c r="FB683" s="6"/>
      <c r="FC683" s="6"/>
      <c r="FD683" s="6"/>
      <c r="FE683" s="6"/>
      <c r="FF683" s="6"/>
      <c r="FG683" s="6"/>
      <c r="FH683" s="6"/>
      <c r="FI683" s="6"/>
      <c r="FJ683" s="6"/>
      <c r="FK683" s="6"/>
      <c r="FL683" s="6"/>
      <c r="FM683" s="6"/>
      <c r="FN683" s="6"/>
      <c r="FO683" s="6"/>
      <c r="FP683" s="6"/>
      <c r="FQ683" s="6"/>
      <c r="FR683" s="6"/>
      <c r="FS683" s="6"/>
      <c r="FT683" s="6"/>
      <c r="FU683" s="6"/>
      <c r="FV683" s="6"/>
      <c r="FW683" s="6"/>
      <c r="FX683" s="6"/>
      <c r="FY683" s="6"/>
      <c r="FZ683" s="6"/>
      <c r="GA683" s="6"/>
      <c r="GB683" s="6"/>
    </row>
    <row r="684" spans="127:184" ht="12">
      <c r="DW684" s="6"/>
      <c r="DX684" s="6"/>
      <c r="DY684" s="6"/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6"/>
      <c r="EK684" s="6"/>
      <c r="EL684" s="6"/>
      <c r="EM684" s="6"/>
      <c r="EN684" s="6"/>
      <c r="EO684" s="6"/>
      <c r="EP684" s="6"/>
      <c r="EQ684" s="6"/>
      <c r="ER684" s="6"/>
      <c r="ES684" s="6"/>
      <c r="ET684" s="6"/>
      <c r="EU684" s="6"/>
      <c r="EV684" s="6"/>
      <c r="EW684" s="6"/>
      <c r="EX684" s="6"/>
      <c r="EY684" s="6"/>
      <c r="EZ684" s="6"/>
      <c r="FA684" s="6"/>
      <c r="FB684" s="6"/>
      <c r="FC684" s="6"/>
      <c r="FD684" s="6"/>
      <c r="FE684" s="6"/>
      <c r="FF684" s="6"/>
      <c r="FG684" s="6"/>
      <c r="FH684" s="6"/>
      <c r="FI684" s="6"/>
      <c r="FJ684" s="6"/>
      <c r="FK684" s="6"/>
      <c r="FL684" s="6"/>
      <c r="FM684" s="6"/>
      <c r="FN684" s="6"/>
      <c r="FO684" s="6"/>
      <c r="FP684" s="6"/>
      <c r="FQ684" s="6"/>
      <c r="FR684" s="6"/>
      <c r="FS684" s="6"/>
      <c r="FT684" s="6"/>
      <c r="FU684" s="6"/>
      <c r="FV684" s="6"/>
      <c r="FW684" s="6"/>
      <c r="FX684" s="6"/>
      <c r="FY684" s="6"/>
      <c r="FZ684" s="6"/>
      <c r="GA684" s="6"/>
      <c r="GB684" s="6"/>
    </row>
    <row r="685" spans="127:184" ht="12">
      <c r="DW685" s="6"/>
      <c r="DX685" s="6"/>
      <c r="DY685" s="6"/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6"/>
      <c r="EK685" s="6"/>
      <c r="EL685" s="6"/>
      <c r="EM685" s="6"/>
      <c r="EN685" s="6"/>
      <c r="EO685" s="6"/>
      <c r="EP685" s="6"/>
      <c r="EQ685" s="6"/>
      <c r="ER685" s="6"/>
      <c r="ES685" s="6"/>
      <c r="ET685" s="6"/>
      <c r="EU685" s="6"/>
      <c r="EV685" s="6"/>
      <c r="EW685" s="6"/>
      <c r="EX685" s="6"/>
      <c r="EY685" s="6"/>
      <c r="EZ685" s="6"/>
      <c r="FA685" s="6"/>
      <c r="FB685" s="6"/>
      <c r="FC685" s="6"/>
      <c r="FD685" s="6"/>
      <c r="FE685" s="6"/>
      <c r="FF685" s="6"/>
      <c r="FG685" s="6"/>
      <c r="FH685" s="6"/>
      <c r="FI685" s="6"/>
      <c r="FJ685" s="6"/>
      <c r="FK685" s="6"/>
      <c r="FL685" s="6"/>
      <c r="FM685" s="6"/>
      <c r="FN685" s="6"/>
      <c r="FO685" s="6"/>
      <c r="FP685" s="6"/>
      <c r="FQ685" s="6"/>
      <c r="FR685" s="6"/>
      <c r="FS685" s="6"/>
      <c r="FT685" s="6"/>
      <c r="FU685" s="6"/>
      <c r="FV685" s="6"/>
      <c r="FW685" s="6"/>
      <c r="FX685" s="6"/>
      <c r="FY685" s="6"/>
      <c r="FZ685" s="6"/>
      <c r="GA685" s="6"/>
      <c r="GB685" s="6"/>
    </row>
    <row r="686" spans="127:184" ht="12"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  <c r="EK686" s="6"/>
      <c r="EL686" s="6"/>
      <c r="EM686" s="6"/>
      <c r="EN686" s="6"/>
      <c r="EO686" s="6"/>
      <c r="EP686" s="6"/>
      <c r="EQ686" s="6"/>
      <c r="ER686" s="6"/>
      <c r="ES686" s="6"/>
      <c r="ET686" s="6"/>
      <c r="EU686" s="6"/>
      <c r="EV686" s="6"/>
      <c r="EW686" s="6"/>
      <c r="EX686" s="6"/>
      <c r="EY686" s="6"/>
      <c r="EZ686" s="6"/>
      <c r="FA686" s="6"/>
      <c r="FB686" s="6"/>
      <c r="FC686" s="6"/>
      <c r="FD686" s="6"/>
      <c r="FE686" s="6"/>
      <c r="FF686" s="6"/>
      <c r="FG686" s="6"/>
      <c r="FH686" s="6"/>
      <c r="FI686" s="6"/>
      <c r="FJ686" s="6"/>
      <c r="FK686" s="6"/>
      <c r="FL686" s="6"/>
      <c r="FM686" s="6"/>
      <c r="FN686" s="6"/>
      <c r="FO686" s="6"/>
      <c r="FP686" s="6"/>
      <c r="FQ686" s="6"/>
      <c r="FR686" s="6"/>
      <c r="FS686" s="6"/>
      <c r="FT686" s="6"/>
      <c r="FU686" s="6"/>
      <c r="FV686" s="6"/>
      <c r="FW686" s="6"/>
      <c r="FX686" s="6"/>
      <c r="FY686" s="6"/>
      <c r="FZ686" s="6"/>
      <c r="GA686" s="6"/>
      <c r="GB686" s="6"/>
    </row>
    <row r="687" spans="127:184" ht="12"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6"/>
      <c r="EK687" s="6"/>
      <c r="EL687" s="6"/>
      <c r="EM687" s="6"/>
      <c r="EN687" s="6"/>
      <c r="EO687" s="6"/>
      <c r="EP687" s="6"/>
      <c r="EQ687" s="6"/>
      <c r="ER687" s="6"/>
      <c r="ES687" s="6"/>
      <c r="ET687" s="6"/>
      <c r="EU687" s="6"/>
      <c r="EV687" s="6"/>
      <c r="EW687" s="6"/>
      <c r="EX687" s="6"/>
      <c r="EY687" s="6"/>
      <c r="EZ687" s="6"/>
      <c r="FA687" s="6"/>
      <c r="FB687" s="6"/>
      <c r="FC687" s="6"/>
      <c r="FD687" s="6"/>
      <c r="FE687" s="6"/>
      <c r="FF687" s="6"/>
      <c r="FG687" s="6"/>
      <c r="FH687" s="6"/>
      <c r="FI687" s="6"/>
      <c r="FJ687" s="6"/>
      <c r="FK687" s="6"/>
      <c r="FL687" s="6"/>
      <c r="FM687" s="6"/>
      <c r="FN687" s="6"/>
      <c r="FO687" s="6"/>
      <c r="FP687" s="6"/>
      <c r="FQ687" s="6"/>
      <c r="FR687" s="6"/>
      <c r="FS687" s="6"/>
      <c r="FT687" s="6"/>
      <c r="FU687" s="6"/>
      <c r="FV687" s="6"/>
      <c r="FW687" s="6"/>
      <c r="FX687" s="6"/>
      <c r="FY687" s="6"/>
      <c r="FZ687" s="6"/>
      <c r="GA687" s="6"/>
      <c r="GB687" s="6"/>
    </row>
    <row r="688" spans="127:184" ht="12"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  <c r="EK688" s="6"/>
      <c r="EL688" s="6"/>
      <c r="EM688" s="6"/>
      <c r="EN688" s="6"/>
      <c r="EO688" s="6"/>
      <c r="EP688" s="6"/>
      <c r="EQ688" s="6"/>
      <c r="ER688" s="6"/>
      <c r="ES688" s="6"/>
      <c r="ET688" s="6"/>
      <c r="EU688" s="6"/>
      <c r="EV688" s="6"/>
      <c r="EW688" s="6"/>
      <c r="EX688" s="6"/>
      <c r="EY688" s="6"/>
      <c r="EZ688" s="6"/>
      <c r="FA688" s="6"/>
      <c r="FB688" s="6"/>
      <c r="FC688" s="6"/>
      <c r="FD688" s="6"/>
      <c r="FE688" s="6"/>
      <c r="FF688" s="6"/>
      <c r="FG688" s="6"/>
      <c r="FH688" s="6"/>
      <c r="FI688" s="6"/>
      <c r="FJ688" s="6"/>
      <c r="FK688" s="6"/>
      <c r="FL688" s="6"/>
      <c r="FM688" s="6"/>
      <c r="FN688" s="6"/>
      <c r="FO688" s="6"/>
      <c r="FP688" s="6"/>
      <c r="FQ688" s="6"/>
      <c r="FR688" s="6"/>
      <c r="FS688" s="6"/>
      <c r="FT688" s="6"/>
      <c r="FU688" s="6"/>
      <c r="FV688" s="6"/>
      <c r="FW688" s="6"/>
      <c r="FX688" s="6"/>
      <c r="FY688" s="6"/>
      <c r="FZ688" s="6"/>
      <c r="GA688" s="6"/>
      <c r="GB688" s="6"/>
    </row>
    <row r="689" spans="127:184" ht="12"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6"/>
      <c r="EK689" s="6"/>
      <c r="EL689" s="6"/>
      <c r="EM689" s="6"/>
      <c r="EN689" s="6"/>
      <c r="EO689" s="6"/>
      <c r="EP689" s="6"/>
      <c r="EQ689" s="6"/>
      <c r="ER689" s="6"/>
      <c r="ES689" s="6"/>
      <c r="ET689" s="6"/>
      <c r="EU689" s="6"/>
      <c r="EV689" s="6"/>
      <c r="EW689" s="6"/>
      <c r="EX689" s="6"/>
      <c r="EY689" s="6"/>
      <c r="EZ689" s="6"/>
      <c r="FA689" s="6"/>
      <c r="FB689" s="6"/>
      <c r="FC689" s="6"/>
      <c r="FD689" s="6"/>
      <c r="FE689" s="6"/>
      <c r="FF689" s="6"/>
      <c r="FG689" s="6"/>
      <c r="FH689" s="6"/>
      <c r="FI689" s="6"/>
      <c r="FJ689" s="6"/>
      <c r="FK689" s="6"/>
      <c r="FL689" s="6"/>
      <c r="FM689" s="6"/>
      <c r="FN689" s="6"/>
      <c r="FO689" s="6"/>
      <c r="FP689" s="6"/>
      <c r="FQ689" s="6"/>
      <c r="FR689" s="6"/>
      <c r="FS689" s="6"/>
      <c r="FT689" s="6"/>
      <c r="FU689" s="6"/>
      <c r="FV689" s="6"/>
      <c r="FW689" s="6"/>
      <c r="FX689" s="6"/>
      <c r="FY689" s="6"/>
      <c r="FZ689" s="6"/>
      <c r="GA689" s="6"/>
      <c r="GB689" s="6"/>
    </row>
  </sheetData>
  <mergeCells count="2">
    <mergeCell ref="B6:G6"/>
    <mergeCell ref="D11:G11"/>
  </mergeCells>
  <printOptions/>
  <pageMargins left="0.75" right="0.75" top="1" bottom="1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maceil</dc:creator>
  <cp:keywords/>
  <dc:description/>
  <cp:lastModifiedBy> </cp:lastModifiedBy>
  <cp:lastPrinted>2009-12-14T13:27:58Z</cp:lastPrinted>
  <dcterms:created xsi:type="dcterms:W3CDTF">2009-11-27T17:00:29Z</dcterms:created>
  <dcterms:modified xsi:type="dcterms:W3CDTF">2009-12-14T13:48:27Z</dcterms:modified>
  <cp:category/>
  <cp:version/>
  <cp:contentType/>
  <cp:contentStatus/>
</cp:coreProperties>
</file>